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0730" windowHeight="11760" activeTab="2"/>
  </bookViews>
  <sheets>
    <sheet name="Полуфабрикаты" sheetId="4" r:id="rId1"/>
    <sheet name="ОПТОВАЯ" sheetId="5" r:id="rId2"/>
    <sheet name="ПФ ПРОДАЖ" sheetId="6" r:id="rId3"/>
  </sheets>
  <calcPr calcId="124519"/>
</workbook>
</file>

<file path=xl/calcChain.xml><?xml version="1.0" encoding="utf-8"?>
<calcChain xmlns="http://schemas.openxmlformats.org/spreadsheetml/2006/main">
  <c r="L23" i="4"/>
  <c r="K23"/>
  <c r="I23"/>
  <c r="M23" s="1"/>
  <c r="L22"/>
  <c r="K22"/>
  <c r="I22"/>
  <c r="M22" s="1"/>
  <c r="M21"/>
  <c r="L21"/>
  <c r="K21"/>
  <c r="I21"/>
  <c r="L19"/>
  <c r="K19"/>
  <c r="I19"/>
  <c r="M19" s="1"/>
  <c r="L18"/>
  <c r="K18"/>
  <c r="I18"/>
  <c r="M18" s="1"/>
  <c r="L17"/>
  <c r="K17"/>
  <c r="I17"/>
  <c r="M17" s="1"/>
  <c r="L16"/>
  <c r="K16"/>
  <c r="I16"/>
  <c r="M16" s="1"/>
  <c r="L15"/>
  <c r="K15"/>
  <c r="I15"/>
  <c r="M15" s="1"/>
  <c r="L13"/>
  <c r="K13"/>
  <c r="I13"/>
  <c r="M13" s="1"/>
  <c r="L12"/>
  <c r="K12"/>
  <c r="I12"/>
  <c r="M12" s="1"/>
  <c r="L11"/>
  <c r="K11"/>
  <c r="I11"/>
  <c r="M11" s="1"/>
</calcChain>
</file>

<file path=xl/sharedStrings.xml><?xml version="1.0" encoding="utf-8"?>
<sst xmlns="http://schemas.openxmlformats.org/spreadsheetml/2006/main" count="449" uniqueCount="89">
  <si>
    <t>Наименование продукции</t>
  </si>
  <si>
    <t>шт</t>
  </si>
  <si>
    <t>ГОСТ, СТО</t>
  </si>
  <si>
    <t>кг</t>
  </si>
  <si>
    <t>№</t>
  </si>
  <si>
    <t>ОБЩЕСТВО С ОГРАНИЧЕННОЙ ОТВЕТСТВЕННОСТЬЮ "МЯСОКОМБИНАТ "СОРОЧИНСКИЙ"</t>
  </si>
  <si>
    <t xml:space="preserve">                                                             461900, Оренбургская область, город Сорочинск, улица Саратовская,1</t>
  </si>
  <si>
    <t>УТВЕРЖДАЮ</t>
  </si>
  <si>
    <t>оптовая цена</t>
  </si>
  <si>
    <t xml:space="preserve">                  ________________________ / Е.И. Харламов</t>
  </si>
  <si>
    <t>Ед. измерения</t>
  </si>
  <si>
    <r>
      <t xml:space="preserve">                                                         тел.факс Директор (35346)41243,  Сбыт 41391,  Диспетчер 44097,  Е-mail:sormeat@mail.</t>
    </r>
    <r>
      <rPr>
        <b/>
        <sz val="9"/>
        <rFont val="Times New Roman"/>
        <family val="1"/>
        <charset val="204"/>
      </rPr>
      <t>ru</t>
    </r>
  </si>
  <si>
    <t>Категория товара</t>
  </si>
  <si>
    <t>Вес товара,  фасовка, упаковка групповая</t>
  </si>
  <si>
    <t>Б</t>
  </si>
  <si>
    <t>В</t>
  </si>
  <si>
    <t>Г</t>
  </si>
  <si>
    <t>Д</t>
  </si>
  <si>
    <r>
      <rPr>
        <b/>
        <sz val="8"/>
        <color theme="1"/>
        <rFont val="Times New Roman"/>
        <family val="1"/>
        <charset val="204"/>
      </rPr>
      <t>4%</t>
    </r>
    <r>
      <rPr>
        <sz val="8"/>
        <color theme="1"/>
        <rFont val="Times New Roman"/>
        <family val="1"/>
        <charset val="204"/>
      </rPr>
      <t xml:space="preserve"> ООЦ Л/луг</t>
    </r>
  </si>
  <si>
    <r>
      <rPr>
        <b/>
        <sz val="8"/>
        <rFont val="Times New Roman"/>
        <family val="1"/>
        <charset val="204"/>
      </rPr>
      <t>15%</t>
    </r>
    <r>
      <rPr>
        <sz val="8"/>
        <rFont val="Times New Roman"/>
        <family val="1"/>
        <charset val="204"/>
      </rPr>
      <t xml:space="preserve"> Оренбург</t>
    </r>
  </si>
  <si>
    <r>
      <rPr>
        <b/>
        <sz val="8"/>
        <rFont val="Times New Roman"/>
        <family val="1"/>
        <charset val="204"/>
      </rPr>
      <t xml:space="preserve">20% </t>
    </r>
    <r>
      <rPr>
        <sz val="8"/>
        <rFont val="Times New Roman"/>
        <family val="1"/>
        <charset val="204"/>
      </rPr>
      <t>Леденев</t>
    </r>
  </si>
  <si>
    <r>
      <rPr>
        <b/>
        <sz val="8"/>
        <rFont val="Times New Roman"/>
        <family val="1"/>
        <charset val="204"/>
      </rPr>
      <t xml:space="preserve">24% </t>
    </r>
    <r>
      <rPr>
        <sz val="8"/>
        <rFont val="Times New Roman"/>
        <family val="1"/>
        <charset val="204"/>
      </rPr>
      <t>Летний луг</t>
    </r>
  </si>
  <si>
    <t>Расчетная цена</t>
  </si>
  <si>
    <t>ПЕЛЬМЕНИ ЗАМОРОЖЕННЫЕ</t>
  </si>
  <si>
    <t>ВАРЕНИКИ ЗАМОРОЖЕННЫЕ</t>
  </si>
  <si>
    <t>ПОЛУФАБРИКАТЫ МЯСНЫЕ РУБЛЕНЫЕ ФОРМОВАННЫЕ</t>
  </si>
  <si>
    <t>Пельмени «Домашние» ручн</t>
  </si>
  <si>
    <t>Пельмени «Русские» авт</t>
  </si>
  <si>
    <t>Пельмени «Сибирские» авт</t>
  </si>
  <si>
    <t>ГОСТ 33394-2015</t>
  </si>
  <si>
    <t>пакет 800 гр.</t>
  </si>
  <si>
    <t>Вареники с творогом</t>
  </si>
  <si>
    <t>Вареники с картофелем</t>
  </si>
  <si>
    <t>Вареники с картофелем "Постные"</t>
  </si>
  <si>
    <t>Вареники с картофелем и салом</t>
  </si>
  <si>
    <t>Вареники с картофелем и грибами</t>
  </si>
  <si>
    <t>ТУ 9119-054-54899698-2011</t>
  </si>
  <si>
    <t>Котлеты "Деревенские"</t>
  </si>
  <si>
    <t>Фрикадельки для мясного супа</t>
  </si>
  <si>
    <t>Тефтели с рисом</t>
  </si>
  <si>
    <t>ТУ 10.13.14-030-37676459-2016</t>
  </si>
  <si>
    <t>кол-во шт в одном месте</t>
  </si>
  <si>
    <t>лоток~0,5кг</t>
  </si>
  <si>
    <t>лоток~0,24кг</t>
  </si>
  <si>
    <t xml:space="preserve">                                                          Прайс Лист  от 09.03.2021г.                                                         директор</t>
  </si>
  <si>
    <t>Пельмени «Крестьянские» авт</t>
  </si>
  <si>
    <t>Пельмени «Куриные» авт</t>
  </si>
  <si>
    <t>Пельмени «Экстра» авт</t>
  </si>
  <si>
    <t>Пельмени «Татарские» авт</t>
  </si>
  <si>
    <t>ТУ 9214-002-76654477-09</t>
  </si>
  <si>
    <t>Набор суповой "Домашний"</t>
  </si>
  <si>
    <t>ТУ 9214-03037676459-2013</t>
  </si>
  <si>
    <t>лоток~0,25кг</t>
  </si>
  <si>
    <t>ПОЛУФАБРИКАТЫ МЯСНЫЕ РУБЛЕНЫЕ В ТЕСТЕ</t>
  </si>
  <si>
    <t>Манты "Степные"</t>
  </si>
  <si>
    <t>Манты "С картофелем"</t>
  </si>
  <si>
    <t>Манты "С картофелем и салом"</t>
  </si>
  <si>
    <t>Чебуреки</t>
  </si>
  <si>
    <t>Голубцы "Сельские"</t>
  </si>
  <si>
    <t>Лапша "Домашняя"</t>
  </si>
  <si>
    <t>Лапша для бешбармака</t>
  </si>
  <si>
    <t>Блинчики с творогом</t>
  </si>
  <si>
    <t>Блинчики с мясом и рисом</t>
  </si>
  <si>
    <t>БЛИНЧИКИ И СЫРНИКИ ЗАМОРОЖЕННЫЕ</t>
  </si>
  <si>
    <t>Сырники "По-домашнему"</t>
  </si>
  <si>
    <t>ИЗДЕЛИЯ ИЗ СЛОЕНОГО И ПЕСОЧНОГО ТЕСТА</t>
  </si>
  <si>
    <t>Тесто слоеное пресное</t>
  </si>
  <si>
    <t>Тесто слоеное дрожжевое</t>
  </si>
  <si>
    <t>Слойка с мясом и картофелем</t>
  </si>
  <si>
    <t>Слойка с творогом</t>
  </si>
  <si>
    <t>Слойка с джемом</t>
  </si>
  <si>
    <t>Сосиска в слоеном тесте</t>
  </si>
  <si>
    <t>Слойка с ветчиной и сыром</t>
  </si>
  <si>
    <t>Слойка с сыром</t>
  </si>
  <si>
    <t>Круассаны со сгущенкой</t>
  </si>
  <si>
    <t>Круассаны без начинки</t>
  </si>
  <si>
    <t>Курник из песочного теста</t>
  </si>
  <si>
    <t>лоток~0,3кг</t>
  </si>
  <si>
    <t>ГОСТ Р 56575-2015</t>
  </si>
  <si>
    <t>лоток~0,2кг</t>
  </si>
  <si>
    <t>ТУ 919-042-54899698-09</t>
  </si>
  <si>
    <t>лоток~0,4кг</t>
  </si>
  <si>
    <t>ГОСТ 31806-2012</t>
  </si>
  <si>
    <t>ТУ 10.72.12-255-37676459-2017</t>
  </si>
  <si>
    <t>пакет ~800 гр.</t>
  </si>
  <si>
    <t>продажная цена</t>
  </si>
  <si>
    <t xml:space="preserve">                                                          Прайс Лист  от 10.03.2021г.                                                         директор</t>
  </si>
  <si>
    <t>Котлеты "Нежные"</t>
  </si>
  <si>
    <t xml:space="preserve">                  ________________________ / Е.А. Складчикова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</si>
</sst>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 wrapText="1"/>
    </xf>
    <xf numFmtId="0" fontId="0" fillId="0" borderId="0" xfId="0" applyAlignment="1"/>
    <xf numFmtId="0" fontId="6" fillId="0" borderId="0" xfId="0" applyFont="1" applyBorder="1" applyAlignment="1">
      <alignment horizontal="center"/>
    </xf>
    <xf numFmtId="0" fontId="10" fillId="0" borderId="4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center" textRotation="90" wrapText="1"/>
    </xf>
    <xf numFmtId="0" fontId="12" fillId="0" borderId="2" xfId="0" applyFont="1" applyFill="1" applyBorder="1" applyAlignment="1">
      <alignment vertical="center" textRotation="90" wrapText="1"/>
    </xf>
    <xf numFmtId="0" fontId="13" fillId="2" borderId="1" xfId="0" applyFont="1" applyFill="1" applyBorder="1"/>
    <xf numFmtId="0" fontId="11" fillId="2" borderId="2" xfId="0" applyFont="1" applyFill="1" applyBorder="1" applyAlignment="1">
      <alignment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/>
    </xf>
    <xf numFmtId="0" fontId="10" fillId="0" borderId="4" xfId="0" applyFont="1" applyFill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13" fillId="0" borderId="1" xfId="0" applyFont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/>
    </xf>
    <xf numFmtId="0" fontId="0" fillId="0" borderId="1" xfId="0" applyBorder="1"/>
    <xf numFmtId="0" fontId="12" fillId="0" borderId="1" xfId="0" applyFont="1" applyFill="1" applyBorder="1" applyAlignment="1">
      <alignment vertical="center" textRotation="90" wrapText="1"/>
    </xf>
    <xf numFmtId="1" fontId="10" fillId="0" borderId="1" xfId="0" applyNumberFormat="1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11" fillId="2" borderId="3" xfId="0" applyFont="1" applyFill="1" applyBorder="1" applyAlignment="1">
      <alignment vertical="center"/>
    </xf>
    <xf numFmtId="0" fontId="9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horizontal="right" wrapText="1"/>
    </xf>
    <xf numFmtId="0" fontId="7" fillId="0" borderId="0" xfId="0" applyFont="1" applyBorder="1" applyAlignment="1">
      <alignment horizontal="right"/>
    </xf>
    <xf numFmtId="0" fontId="11" fillId="2" borderId="3" xfId="0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10" fillId="0" borderId="6" xfId="0" applyFont="1" applyBorder="1" applyAlignment="1">
      <alignment horizontal="left" wrapText="1"/>
    </xf>
    <xf numFmtId="2" fontId="12" fillId="0" borderId="1" xfId="0" applyNumberFormat="1" applyFont="1" applyBorder="1" applyAlignment="1">
      <alignment horizontal="left"/>
    </xf>
    <xf numFmtId="0" fontId="10" fillId="0" borderId="1" xfId="0" applyFont="1" applyBorder="1"/>
    <xf numFmtId="1" fontId="13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top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13" fillId="0" borderId="2" xfId="0" applyFont="1" applyBorder="1" applyAlignment="1">
      <alignment horizontal="center" vertical="top"/>
    </xf>
    <xf numFmtId="0" fontId="13" fillId="0" borderId="8" xfId="0" applyFont="1" applyBorder="1" applyAlignment="1">
      <alignment horizontal="center" vertical="top"/>
    </xf>
    <xf numFmtId="0" fontId="15" fillId="0" borderId="1" xfId="0" applyFont="1" applyBorder="1"/>
    <xf numFmtId="0" fontId="11" fillId="2" borderId="3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1" fillId="2" borderId="2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11" fillId="2" borderId="4" xfId="0" applyFont="1" applyFill="1" applyBorder="1" applyAlignment="1">
      <alignment wrapText="1"/>
    </xf>
    <xf numFmtId="0" fontId="11" fillId="2" borderId="2" xfId="0" applyFont="1" applyFill="1" applyBorder="1" applyAlignment="1">
      <alignment vertical="top" wrapText="1"/>
    </xf>
    <xf numFmtId="0" fontId="11" fillId="2" borderId="3" xfId="0" applyFont="1" applyFill="1" applyBorder="1" applyAlignment="1">
      <alignment vertical="top" wrapText="1"/>
    </xf>
    <xf numFmtId="0" fontId="11" fillId="2" borderId="4" xfId="0" applyFont="1" applyFill="1" applyBorder="1" applyAlignment="1">
      <alignment vertical="top" wrapText="1"/>
    </xf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11" fillId="2" borderId="9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178356</xdr:colOff>
      <xdr:row>1</xdr:row>
      <xdr:rowOff>105995</xdr:rowOff>
    </xdr:from>
    <xdr:to>
      <xdr:col>1</xdr:col>
      <xdr:colOff>996950</xdr:colOff>
      <xdr:row>5</xdr:row>
      <xdr:rowOff>88900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206" y="309195"/>
          <a:ext cx="818594" cy="7766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74245</xdr:rowOff>
    </xdr:from>
    <xdr:to>
      <xdr:col>1</xdr:col>
      <xdr:colOff>844550</xdr:colOff>
      <xdr:row>6</xdr:row>
      <xdr:rowOff>41275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455245"/>
          <a:ext cx="787400" cy="7480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1</xdr:row>
      <xdr:rowOff>163145</xdr:rowOff>
    </xdr:from>
    <xdr:to>
      <xdr:col>1</xdr:col>
      <xdr:colOff>895350</xdr:colOff>
      <xdr:row>5</xdr:row>
      <xdr:rowOff>111125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353645"/>
          <a:ext cx="831850" cy="729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6"/>
  <sheetViews>
    <sheetView topLeftCell="A19" zoomScale="150" zoomScaleNormal="150" workbookViewId="0">
      <selection activeCell="O11" sqref="O11"/>
    </sheetView>
  </sheetViews>
  <sheetFormatPr defaultRowHeight="15"/>
  <cols>
    <col min="1" max="1" width="4.85546875" customWidth="1"/>
    <col min="2" max="2" width="23.5703125" customWidth="1"/>
    <col min="3" max="3" width="5" customWidth="1"/>
    <col min="4" max="4" width="6" customWidth="1"/>
    <col min="5" max="5" width="21.7109375" customWidth="1"/>
    <col min="6" max="6" width="6.5703125" customWidth="1"/>
    <col min="8" max="8" width="7.7109375" customWidth="1"/>
    <col min="9" max="9" width="4.85546875" customWidth="1"/>
    <col min="10" max="10" width="5.5703125" customWidth="1"/>
    <col min="11" max="11" width="5" customWidth="1"/>
    <col min="12" max="12" width="4.85546875" customWidth="1"/>
    <col min="13" max="13" width="5.140625" customWidth="1"/>
  </cols>
  <sheetData>
    <row r="1" spans="1:14" ht="15.75">
      <c r="B1" s="60" t="s">
        <v>5</v>
      </c>
      <c r="C1" s="60"/>
      <c r="D1" s="60"/>
      <c r="E1" s="60"/>
      <c r="F1" s="60"/>
      <c r="G1" s="60"/>
      <c r="H1" s="60"/>
      <c r="I1" s="60"/>
      <c r="J1" s="60"/>
      <c r="K1" s="60"/>
      <c r="L1" s="34"/>
    </row>
    <row r="2" spans="1:14" ht="15.75">
      <c r="B2" s="60"/>
      <c r="C2" s="60"/>
      <c r="D2" s="60"/>
      <c r="E2" s="60"/>
      <c r="F2" s="60"/>
      <c r="G2" s="60"/>
      <c r="H2" s="60"/>
      <c r="I2" s="60"/>
      <c r="J2" s="60"/>
      <c r="K2" s="60"/>
      <c r="L2" s="34"/>
    </row>
    <row r="3" spans="1:14" ht="16.5">
      <c r="B3" s="2"/>
      <c r="C3" s="2"/>
      <c r="D3" s="2"/>
      <c r="E3" s="2"/>
      <c r="F3" s="2"/>
      <c r="G3" s="61" t="s">
        <v>7</v>
      </c>
      <c r="H3" s="61"/>
      <c r="I3" s="61"/>
      <c r="J3" s="61"/>
      <c r="K3" s="61"/>
      <c r="L3" s="37"/>
    </row>
    <row r="4" spans="1:14">
      <c r="A4" s="62" t="s">
        <v>44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36"/>
    </row>
    <row r="5" spans="1:14">
      <c r="A5" s="4"/>
      <c r="B5" s="36"/>
      <c r="C5" s="36"/>
      <c r="D5" s="36"/>
      <c r="E5" s="62" t="s">
        <v>9</v>
      </c>
      <c r="F5" s="62"/>
      <c r="G5" s="62"/>
      <c r="H5" s="62"/>
      <c r="I5" s="62"/>
      <c r="J5" s="62"/>
      <c r="K5" s="62"/>
      <c r="L5" s="35"/>
    </row>
    <row r="6" spans="1:14">
      <c r="A6" s="64" t="s">
        <v>6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32"/>
    </row>
    <row r="7" spans="1:14">
      <c r="A7" s="64" t="s">
        <v>11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32"/>
    </row>
    <row r="8" spans="1:14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4" ht="50.25">
      <c r="A9" s="6" t="s">
        <v>4</v>
      </c>
      <c r="B9" s="45" t="s">
        <v>0</v>
      </c>
      <c r="C9" s="7" t="s">
        <v>12</v>
      </c>
      <c r="D9" s="8" t="s">
        <v>10</v>
      </c>
      <c r="E9" s="6" t="s">
        <v>2</v>
      </c>
      <c r="F9" s="8" t="s">
        <v>41</v>
      </c>
      <c r="G9" s="9" t="s">
        <v>13</v>
      </c>
      <c r="H9" s="9" t="s">
        <v>22</v>
      </c>
      <c r="I9" s="9" t="s">
        <v>18</v>
      </c>
      <c r="J9" s="10" t="s">
        <v>8</v>
      </c>
      <c r="K9" s="11" t="s">
        <v>19</v>
      </c>
      <c r="L9" s="11" t="s">
        <v>20</v>
      </c>
      <c r="M9" s="29" t="s">
        <v>21</v>
      </c>
      <c r="N9" s="1"/>
    </row>
    <row r="10" spans="1:14">
      <c r="A10" s="12"/>
      <c r="B10" s="13" t="s">
        <v>23</v>
      </c>
      <c r="C10" s="33"/>
      <c r="D10" s="33"/>
      <c r="E10" s="33"/>
      <c r="F10" s="33"/>
      <c r="G10" s="33"/>
      <c r="H10" s="33"/>
      <c r="I10" s="33"/>
      <c r="J10" s="33"/>
      <c r="K10" s="52"/>
      <c r="L10" s="52"/>
      <c r="M10" s="53"/>
    </row>
    <row r="11" spans="1:14">
      <c r="A11" s="24">
        <v>1</v>
      </c>
      <c r="B11" s="21" t="s">
        <v>26</v>
      </c>
      <c r="C11" s="5" t="s">
        <v>15</v>
      </c>
      <c r="D11" s="14" t="s">
        <v>1</v>
      </c>
      <c r="E11" s="6" t="s">
        <v>29</v>
      </c>
      <c r="F11" s="15">
        <v>12</v>
      </c>
      <c r="G11" s="14" t="s">
        <v>30</v>
      </c>
      <c r="H11" s="14">
        <v>179</v>
      </c>
      <c r="I11" s="30">
        <f>J11*0.96</f>
        <v>191.04</v>
      </c>
      <c r="J11" s="14">
        <v>199</v>
      </c>
      <c r="K11" s="31">
        <f>J11*1.15</f>
        <v>228.85</v>
      </c>
      <c r="L11" s="31">
        <f>J11*1.2</f>
        <v>238.79999999999998</v>
      </c>
      <c r="M11" s="44">
        <f>I11*1.24</f>
        <v>236.8896</v>
      </c>
    </row>
    <row r="12" spans="1:14" ht="15.75" thickBot="1">
      <c r="A12" s="24">
        <v>2</v>
      </c>
      <c r="B12" s="41" t="s">
        <v>27</v>
      </c>
      <c r="C12" s="5" t="s">
        <v>15</v>
      </c>
      <c r="D12" s="14" t="s">
        <v>1</v>
      </c>
      <c r="E12" s="6" t="s">
        <v>29</v>
      </c>
      <c r="F12" s="6">
        <v>12</v>
      </c>
      <c r="G12" s="14" t="s">
        <v>30</v>
      </c>
      <c r="H12" s="14">
        <v>153</v>
      </c>
      <c r="I12" s="30">
        <f t="shared" ref="I12:I13" si="0">J12*0.96</f>
        <v>160.32</v>
      </c>
      <c r="J12" s="14">
        <v>167</v>
      </c>
      <c r="K12" s="31">
        <f t="shared" ref="K12:K13" si="1">J12*1.15</f>
        <v>192.04999999999998</v>
      </c>
      <c r="L12" s="31">
        <f t="shared" ref="L12:L13" si="2">J12*1.2</f>
        <v>200.4</v>
      </c>
      <c r="M12" s="44">
        <f t="shared" ref="M12:M13" si="3">I12*1.24</f>
        <v>198.79679999999999</v>
      </c>
    </row>
    <row r="13" spans="1:14" ht="15.75" thickBot="1">
      <c r="A13" s="24">
        <v>3</v>
      </c>
      <c r="B13" s="41" t="s">
        <v>28</v>
      </c>
      <c r="C13" s="5" t="s">
        <v>15</v>
      </c>
      <c r="D13" s="14" t="s">
        <v>1</v>
      </c>
      <c r="E13" s="6" t="s">
        <v>29</v>
      </c>
      <c r="F13" s="6">
        <v>12</v>
      </c>
      <c r="G13" s="14" t="s">
        <v>30</v>
      </c>
      <c r="H13" s="14">
        <v>152</v>
      </c>
      <c r="I13" s="30">
        <f t="shared" si="0"/>
        <v>160.32</v>
      </c>
      <c r="J13" s="14">
        <v>167</v>
      </c>
      <c r="K13" s="31">
        <f t="shared" si="1"/>
        <v>192.04999999999998</v>
      </c>
      <c r="L13" s="31">
        <f t="shared" si="2"/>
        <v>200.4</v>
      </c>
      <c r="M13" s="44">
        <f t="shared" si="3"/>
        <v>198.79679999999999</v>
      </c>
    </row>
    <row r="14" spans="1:14">
      <c r="A14" s="25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6"/>
    </row>
    <row r="15" spans="1:14">
      <c r="A15" s="24">
        <v>4</v>
      </c>
      <c r="B15" s="42" t="s">
        <v>31</v>
      </c>
      <c r="C15" s="5"/>
      <c r="D15" s="14" t="s">
        <v>1</v>
      </c>
      <c r="E15" s="6" t="s">
        <v>36</v>
      </c>
      <c r="F15" s="6">
        <v>12</v>
      </c>
      <c r="G15" s="14" t="s">
        <v>30</v>
      </c>
      <c r="H15" s="14">
        <v>116</v>
      </c>
      <c r="I15" s="30">
        <f t="shared" ref="I15:I23" si="4">J15*0.96</f>
        <v>129.6</v>
      </c>
      <c r="J15" s="14">
        <v>135</v>
      </c>
      <c r="K15" s="31">
        <f t="shared" ref="K15:K23" si="5">J15*1.15</f>
        <v>155.25</v>
      </c>
      <c r="L15" s="31">
        <f t="shared" ref="L15:L19" si="6">J15*1.2</f>
        <v>162</v>
      </c>
      <c r="M15" s="44">
        <f t="shared" ref="M15:M17" si="7">I15*1.24</f>
        <v>160.70399999999998</v>
      </c>
    </row>
    <row r="16" spans="1:14">
      <c r="A16" s="24">
        <v>5</v>
      </c>
      <c r="B16" s="42" t="s">
        <v>32</v>
      </c>
      <c r="C16" s="5"/>
      <c r="D16" s="14" t="s">
        <v>1</v>
      </c>
      <c r="E16" s="6" t="s">
        <v>36</v>
      </c>
      <c r="F16" s="14">
        <v>12</v>
      </c>
      <c r="G16" s="14" t="s">
        <v>30</v>
      </c>
      <c r="H16" s="14">
        <v>80</v>
      </c>
      <c r="I16" s="30">
        <f t="shared" si="4"/>
        <v>87.36</v>
      </c>
      <c r="J16" s="14">
        <v>91</v>
      </c>
      <c r="K16" s="31">
        <f t="shared" si="5"/>
        <v>104.64999999999999</v>
      </c>
      <c r="L16" s="31">
        <f t="shared" si="6"/>
        <v>109.2</v>
      </c>
      <c r="M16" s="44">
        <f t="shared" si="7"/>
        <v>108.32639999999999</v>
      </c>
    </row>
    <row r="17" spans="1:13">
      <c r="A17" s="24">
        <v>6</v>
      </c>
      <c r="B17" s="42" t="s">
        <v>33</v>
      </c>
      <c r="C17" s="5"/>
      <c r="D17" s="14" t="s">
        <v>1</v>
      </c>
      <c r="E17" s="6" t="s">
        <v>36</v>
      </c>
      <c r="F17" s="14">
        <v>12</v>
      </c>
      <c r="G17" s="14" t="s">
        <v>30</v>
      </c>
      <c r="H17" s="14">
        <v>80</v>
      </c>
      <c r="I17" s="30">
        <f t="shared" si="4"/>
        <v>94.08</v>
      </c>
      <c r="J17" s="14">
        <v>98</v>
      </c>
      <c r="K17" s="31">
        <f t="shared" si="5"/>
        <v>112.69999999999999</v>
      </c>
      <c r="L17" s="31">
        <f t="shared" si="6"/>
        <v>117.6</v>
      </c>
      <c r="M17" s="44">
        <f t="shared" si="7"/>
        <v>116.6592</v>
      </c>
    </row>
    <row r="18" spans="1:13">
      <c r="A18" s="24">
        <v>7</v>
      </c>
      <c r="B18" s="43" t="s">
        <v>34</v>
      </c>
      <c r="C18" s="22" t="s">
        <v>16</v>
      </c>
      <c r="D18" s="17" t="s">
        <v>1</v>
      </c>
      <c r="E18" s="6" t="s">
        <v>36</v>
      </c>
      <c r="F18" s="15">
        <v>12</v>
      </c>
      <c r="G18" s="14" t="s">
        <v>30</v>
      </c>
      <c r="H18" s="14">
        <v>92</v>
      </c>
      <c r="I18" s="30">
        <f t="shared" si="4"/>
        <v>101.75999999999999</v>
      </c>
      <c r="J18" s="17">
        <v>106</v>
      </c>
      <c r="K18" s="31">
        <f t="shared" si="5"/>
        <v>121.89999999999999</v>
      </c>
      <c r="L18" s="31">
        <f t="shared" si="6"/>
        <v>127.19999999999999</v>
      </c>
      <c r="M18" s="44">
        <f t="shared" ref="M18:M23" si="8">I18*1.24</f>
        <v>126.18239999999999</v>
      </c>
    </row>
    <row r="19" spans="1:13">
      <c r="A19" s="26">
        <v>8</v>
      </c>
      <c r="B19" s="43" t="s">
        <v>35</v>
      </c>
      <c r="C19" s="20"/>
      <c r="D19" s="17" t="s">
        <v>1</v>
      </c>
      <c r="E19" s="6" t="s">
        <v>36</v>
      </c>
      <c r="F19" s="15">
        <v>12</v>
      </c>
      <c r="G19" s="14" t="s">
        <v>30</v>
      </c>
      <c r="H19" s="14">
        <v>90</v>
      </c>
      <c r="I19" s="30">
        <f t="shared" si="4"/>
        <v>97.92</v>
      </c>
      <c r="J19" s="17">
        <v>102</v>
      </c>
      <c r="K19" s="31">
        <f t="shared" si="5"/>
        <v>117.3</v>
      </c>
      <c r="L19" s="31">
        <f t="shared" si="6"/>
        <v>122.39999999999999</v>
      </c>
      <c r="M19" s="44">
        <f t="shared" si="8"/>
        <v>121.4208</v>
      </c>
    </row>
    <row r="20" spans="1:13">
      <c r="A20" s="25"/>
      <c r="B20" s="57" t="s">
        <v>25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9"/>
    </row>
    <row r="21" spans="1:13" ht="15" customHeight="1">
      <c r="A21" s="24">
        <v>9</v>
      </c>
      <c r="B21" s="43" t="s">
        <v>37</v>
      </c>
      <c r="C21" s="20" t="s">
        <v>15</v>
      </c>
      <c r="D21" s="17" t="s">
        <v>3</v>
      </c>
      <c r="E21" s="6" t="s">
        <v>40</v>
      </c>
      <c r="F21" s="15">
        <v>12</v>
      </c>
      <c r="G21" s="17" t="s">
        <v>42</v>
      </c>
      <c r="H21" s="17">
        <v>267</v>
      </c>
      <c r="I21" s="30">
        <f t="shared" si="4"/>
        <v>278.39999999999998</v>
      </c>
      <c r="J21" s="17">
        <v>290</v>
      </c>
      <c r="K21" s="31">
        <f t="shared" si="5"/>
        <v>333.5</v>
      </c>
      <c r="L21" s="19">
        <f>J21*1.2</f>
        <v>348</v>
      </c>
      <c r="M21" s="44">
        <f t="shared" si="8"/>
        <v>345.21599999999995</v>
      </c>
    </row>
    <row r="22" spans="1:13" ht="15.75" customHeight="1">
      <c r="A22" s="24">
        <v>10</v>
      </c>
      <c r="B22" s="43" t="s">
        <v>38</v>
      </c>
      <c r="C22" s="5" t="s">
        <v>14</v>
      </c>
      <c r="D22" s="14" t="s">
        <v>3</v>
      </c>
      <c r="E22" s="6" t="s">
        <v>40</v>
      </c>
      <c r="F22" s="14">
        <v>24</v>
      </c>
      <c r="G22" s="17" t="s">
        <v>43</v>
      </c>
      <c r="H22" s="14">
        <v>300</v>
      </c>
      <c r="I22" s="30">
        <f t="shared" si="4"/>
        <v>320.64</v>
      </c>
      <c r="J22" s="14">
        <v>334</v>
      </c>
      <c r="K22" s="31">
        <f t="shared" si="5"/>
        <v>384.09999999999997</v>
      </c>
      <c r="L22" s="19">
        <f t="shared" ref="L22:L23" si="9">J22*1.2</f>
        <v>400.8</v>
      </c>
      <c r="M22" s="44">
        <f t="shared" si="8"/>
        <v>397.59359999999998</v>
      </c>
    </row>
    <row r="23" spans="1:13" ht="13.5" customHeight="1">
      <c r="A23" s="24">
        <v>11</v>
      </c>
      <c r="B23" s="43" t="s">
        <v>39</v>
      </c>
      <c r="C23" s="5" t="s">
        <v>16</v>
      </c>
      <c r="D23" s="14" t="s">
        <v>3</v>
      </c>
      <c r="E23" s="6" t="s">
        <v>40</v>
      </c>
      <c r="F23" s="14">
        <v>12</v>
      </c>
      <c r="G23" s="17" t="s">
        <v>42</v>
      </c>
      <c r="H23" s="18">
        <v>261</v>
      </c>
      <c r="I23" s="30">
        <f t="shared" si="4"/>
        <v>278.39999999999998</v>
      </c>
      <c r="J23" s="18">
        <v>290</v>
      </c>
      <c r="K23" s="31">
        <f t="shared" si="5"/>
        <v>333.5</v>
      </c>
      <c r="L23" s="19">
        <f t="shared" si="9"/>
        <v>348</v>
      </c>
      <c r="M23" s="44">
        <f t="shared" si="8"/>
        <v>345.21599999999995</v>
      </c>
    </row>
    <row r="24" spans="1:13" ht="15" customHeight="1"/>
    <row r="38" spans="1:1" ht="15" customHeight="1"/>
    <row r="44" spans="1:1" ht="15" customHeight="1">
      <c r="A44" s="3"/>
    </row>
    <row r="49" ht="15" customHeight="1"/>
    <row r="56" ht="15" customHeight="1"/>
  </sheetData>
  <mergeCells count="9">
    <mergeCell ref="K10:M10"/>
    <mergeCell ref="B14:M14"/>
    <mergeCell ref="B20:M20"/>
    <mergeCell ref="B1:K2"/>
    <mergeCell ref="G3:K3"/>
    <mergeCell ref="A4:K4"/>
    <mergeCell ref="E5:K5"/>
    <mergeCell ref="A6:K6"/>
    <mergeCell ref="A7:K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6"/>
  <sheetViews>
    <sheetView zoomScale="150" zoomScaleNormal="150" workbookViewId="0">
      <selection activeCell="E5" sqref="E5:H5"/>
    </sheetView>
  </sheetViews>
  <sheetFormatPr defaultRowHeight="15"/>
  <cols>
    <col min="1" max="1" width="4.28515625" customWidth="1"/>
    <col min="2" max="2" width="29.28515625" customWidth="1"/>
    <col min="3" max="3" width="5.28515625" customWidth="1"/>
    <col min="4" max="4" width="6.28515625" customWidth="1"/>
    <col min="5" max="5" width="22.140625" customWidth="1"/>
    <col min="6" max="6" width="6" customWidth="1"/>
    <col min="7" max="7" width="10" customWidth="1"/>
    <col min="8" max="8" width="10.28515625" customWidth="1"/>
  </cols>
  <sheetData>
    <row r="1" spans="1:8">
      <c r="B1" s="60" t="s">
        <v>5</v>
      </c>
      <c r="C1" s="60"/>
      <c r="D1" s="60"/>
      <c r="E1" s="60"/>
      <c r="F1" s="60"/>
      <c r="G1" s="60"/>
      <c r="H1" s="60"/>
    </row>
    <row r="2" spans="1:8">
      <c r="B2" s="60"/>
      <c r="C2" s="60"/>
      <c r="D2" s="60"/>
      <c r="E2" s="60"/>
      <c r="F2" s="60"/>
      <c r="G2" s="60"/>
      <c r="H2" s="60"/>
    </row>
    <row r="3" spans="1:8" ht="16.5">
      <c r="B3" s="2"/>
      <c r="C3" s="2"/>
      <c r="D3" s="2"/>
      <c r="E3" s="2"/>
      <c r="F3" s="2"/>
      <c r="G3" s="61" t="s">
        <v>7</v>
      </c>
      <c r="H3" s="61"/>
    </row>
    <row r="4" spans="1:8">
      <c r="A4" s="62" t="s">
        <v>86</v>
      </c>
      <c r="B4" s="63"/>
      <c r="C4" s="63"/>
      <c r="D4" s="63"/>
      <c r="E4" s="63"/>
      <c r="F4" s="63"/>
      <c r="G4" s="63"/>
      <c r="H4" s="63"/>
    </row>
    <row r="5" spans="1:8">
      <c r="A5" s="4"/>
      <c r="B5" s="40"/>
      <c r="C5" s="40"/>
      <c r="D5" s="40"/>
      <c r="E5" s="62" t="s">
        <v>88</v>
      </c>
      <c r="F5" s="62"/>
      <c r="G5" s="62"/>
      <c r="H5" s="62"/>
    </row>
    <row r="6" spans="1:8">
      <c r="A6" s="64" t="s">
        <v>6</v>
      </c>
      <c r="B6" s="64"/>
      <c r="C6" s="64"/>
      <c r="D6" s="64"/>
      <c r="E6" s="64"/>
      <c r="F6" s="64"/>
      <c r="G6" s="64"/>
      <c r="H6" s="64"/>
    </row>
    <row r="7" spans="1:8">
      <c r="A7" s="64" t="s">
        <v>11</v>
      </c>
      <c r="B7" s="64"/>
      <c r="C7" s="64"/>
      <c r="D7" s="64"/>
      <c r="E7" s="64"/>
      <c r="F7" s="64"/>
      <c r="G7" s="64"/>
      <c r="H7" s="64"/>
    </row>
    <row r="8" spans="1:8">
      <c r="A8" s="38"/>
      <c r="B8" s="38"/>
      <c r="C8" s="38"/>
      <c r="D8" s="38"/>
      <c r="E8" s="38"/>
      <c r="F8" s="38"/>
      <c r="G8" s="38"/>
      <c r="H8" s="38"/>
    </row>
    <row r="9" spans="1:8" ht="50.25">
      <c r="A9" s="6" t="s">
        <v>4</v>
      </c>
      <c r="B9" s="45" t="s">
        <v>0</v>
      </c>
      <c r="C9" s="7" t="s">
        <v>12</v>
      </c>
      <c r="D9" s="8" t="s">
        <v>10</v>
      </c>
      <c r="E9" s="6" t="s">
        <v>2</v>
      </c>
      <c r="F9" s="8" t="s">
        <v>41</v>
      </c>
      <c r="G9" s="9" t="s">
        <v>13</v>
      </c>
      <c r="H9" s="10" t="s">
        <v>8</v>
      </c>
    </row>
    <row r="10" spans="1:8">
      <c r="A10" s="12"/>
      <c r="B10" s="13" t="s">
        <v>23</v>
      </c>
      <c r="C10" s="39"/>
      <c r="D10" s="39"/>
      <c r="E10" s="39"/>
      <c r="F10" s="39"/>
      <c r="G10" s="39"/>
      <c r="H10" s="39"/>
    </row>
    <row r="11" spans="1:8">
      <c r="A11" s="49">
        <v>1</v>
      </c>
      <c r="B11" s="21" t="s">
        <v>26</v>
      </c>
      <c r="C11" s="5" t="s">
        <v>15</v>
      </c>
      <c r="D11" s="14" t="s">
        <v>1</v>
      </c>
      <c r="E11" s="6" t="s">
        <v>29</v>
      </c>
      <c r="F11" s="15">
        <v>12</v>
      </c>
      <c r="G11" s="14" t="s">
        <v>30</v>
      </c>
      <c r="H11" s="14">
        <v>199</v>
      </c>
    </row>
    <row r="12" spans="1:8" ht="18" customHeight="1">
      <c r="A12" s="49">
        <v>2</v>
      </c>
      <c r="B12" s="48" t="s">
        <v>27</v>
      </c>
      <c r="C12" s="5" t="s">
        <v>15</v>
      </c>
      <c r="D12" s="14" t="s">
        <v>1</v>
      </c>
      <c r="E12" s="6" t="s">
        <v>29</v>
      </c>
      <c r="F12" s="6">
        <v>12</v>
      </c>
      <c r="G12" s="14" t="s">
        <v>30</v>
      </c>
      <c r="H12" s="14">
        <v>167</v>
      </c>
    </row>
    <row r="13" spans="1:8" ht="16.5" customHeight="1">
      <c r="A13" s="50">
        <v>3</v>
      </c>
      <c r="B13" s="48" t="s">
        <v>28</v>
      </c>
      <c r="C13" s="46" t="s">
        <v>15</v>
      </c>
      <c r="D13" s="23" t="s">
        <v>1</v>
      </c>
      <c r="E13" s="6" t="s">
        <v>29</v>
      </c>
      <c r="F13" s="47">
        <v>12</v>
      </c>
      <c r="G13" s="23" t="s">
        <v>30</v>
      </c>
      <c r="H13" s="23">
        <v>167</v>
      </c>
    </row>
    <row r="14" spans="1:8" ht="16.5" customHeight="1">
      <c r="A14" s="49">
        <v>4</v>
      </c>
      <c r="B14" s="48" t="s">
        <v>45</v>
      </c>
      <c r="C14" s="5" t="s">
        <v>17</v>
      </c>
      <c r="D14" s="23" t="s">
        <v>1</v>
      </c>
      <c r="E14" s="14" t="s">
        <v>49</v>
      </c>
      <c r="F14" s="47">
        <v>12</v>
      </c>
      <c r="G14" s="23" t="s">
        <v>30</v>
      </c>
      <c r="H14" s="14">
        <v>140</v>
      </c>
    </row>
    <row r="15" spans="1:8" ht="16.5" customHeight="1">
      <c r="A15" s="49">
        <v>5</v>
      </c>
      <c r="B15" s="48" t="s">
        <v>46</v>
      </c>
      <c r="C15" s="5" t="s">
        <v>15</v>
      </c>
      <c r="D15" s="23" t="s">
        <v>1</v>
      </c>
      <c r="E15" s="14" t="s">
        <v>49</v>
      </c>
      <c r="F15" s="47">
        <v>12</v>
      </c>
      <c r="G15" s="23" t="s">
        <v>30</v>
      </c>
      <c r="H15" s="14">
        <v>105</v>
      </c>
    </row>
    <row r="16" spans="1:8" ht="16.5" customHeight="1">
      <c r="A16" s="49">
        <v>6</v>
      </c>
      <c r="B16" s="48" t="s">
        <v>47</v>
      </c>
      <c r="C16" s="5" t="s">
        <v>15</v>
      </c>
      <c r="D16" s="23" t="s">
        <v>1</v>
      </c>
      <c r="E16" s="14" t="s">
        <v>49</v>
      </c>
      <c r="F16" s="47">
        <v>12</v>
      </c>
      <c r="G16" s="23" t="s">
        <v>30</v>
      </c>
      <c r="H16" s="14">
        <v>167</v>
      </c>
    </row>
    <row r="17" spans="1:8" ht="16.5" customHeight="1">
      <c r="A17" s="49">
        <v>7</v>
      </c>
      <c r="B17" s="48" t="s">
        <v>48</v>
      </c>
      <c r="C17" s="5" t="s">
        <v>15</v>
      </c>
      <c r="D17" s="23" t="s">
        <v>1</v>
      </c>
      <c r="E17" s="14" t="s">
        <v>49</v>
      </c>
      <c r="F17" s="47">
        <v>12</v>
      </c>
      <c r="G17" s="23" t="s">
        <v>30</v>
      </c>
      <c r="H17" s="14">
        <v>167</v>
      </c>
    </row>
    <row r="18" spans="1:8">
      <c r="A18" s="25"/>
      <c r="B18" s="65" t="s">
        <v>24</v>
      </c>
      <c r="C18" s="55"/>
      <c r="D18" s="55"/>
      <c r="E18" s="55"/>
      <c r="F18" s="55"/>
      <c r="G18" s="55"/>
      <c r="H18" s="55"/>
    </row>
    <row r="19" spans="1:8">
      <c r="A19" s="24">
        <v>8</v>
      </c>
      <c r="B19" s="42" t="s">
        <v>31</v>
      </c>
      <c r="C19" s="5"/>
      <c r="D19" s="14" t="s">
        <v>1</v>
      </c>
      <c r="E19" s="6" t="s">
        <v>36</v>
      </c>
      <c r="F19" s="6">
        <v>12</v>
      </c>
      <c r="G19" s="14" t="s">
        <v>30</v>
      </c>
      <c r="H19" s="14">
        <v>135</v>
      </c>
    </row>
    <row r="20" spans="1:8">
      <c r="A20" s="24">
        <v>9</v>
      </c>
      <c r="B20" s="42" t="s">
        <v>32</v>
      </c>
      <c r="C20" s="5"/>
      <c r="D20" s="14" t="s">
        <v>1</v>
      </c>
      <c r="E20" s="6" t="s">
        <v>36</v>
      </c>
      <c r="F20" s="14">
        <v>12</v>
      </c>
      <c r="G20" s="14" t="s">
        <v>30</v>
      </c>
      <c r="H20" s="14">
        <v>100</v>
      </c>
    </row>
    <row r="21" spans="1:8">
      <c r="A21" s="24">
        <v>10</v>
      </c>
      <c r="B21" s="42" t="s">
        <v>33</v>
      </c>
      <c r="C21" s="5"/>
      <c r="D21" s="14" t="s">
        <v>1</v>
      </c>
      <c r="E21" s="6" t="s">
        <v>36</v>
      </c>
      <c r="F21" s="14">
        <v>12</v>
      </c>
      <c r="G21" s="14" t="s">
        <v>30</v>
      </c>
      <c r="H21" s="14">
        <v>98</v>
      </c>
    </row>
    <row r="22" spans="1:8">
      <c r="A22" s="24">
        <v>11</v>
      </c>
      <c r="B22" s="43" t="s">
        <v>34</v>
      </c>
      <c r="C22" s="22" t="s">
        <v>16</v>
      </c>
      <c r="D22" s="17" t="s">
        <v>1</v>
      </c>
      <c r="E22" s="6" t="s">
        <v>36</v>
      </c>
      <c r="F22" s="15">
        <v>12</v>
      </c>
      <c r="G22" s="14" t="s">
        <v>30</v>
      </c>
      <c r="H22" s="17">
        <v>106</v>
      </c>
    </row>
    <row r="23" spans="1:8">
      <c r="A23" s="26">
        <v>12</v>
      </c>
      <c r="B23" s="43" t="s">
        <v>35</v>
      </c>
      <c r="C23" s="20"/>
      <c r="D23" s="17" t="s">
        <v>1</v>
      </c>
      <c r="E23" s="6" t="s">
        <v>36</v>
      </c>
      <c r="F23" s="15">
        <v>12</v>
      </c>
      <c r="G23" s="14" t="s">
        <v>30</v>
      </c>
      <c r="H23" s="17">
        <v>102</v>
      </c>
    </row>
    <row r="24" spans="1:8">
      <c r="A24" s="25"/>
      <c r="B24" s="57" t="s">
        <v>25</v>
      </c>
      <c r="C24" s="58"/>
      <c r="D24" s="58"/>
      <c r="E24" s="58"/>
      <c r="F24" s="58"/>
      <c r="G24" s="58"/>
      <c r="H24" s="58"/>
    </row>
    <row r="25" spans="1:8">
      <c r="A25" s="16">
        <v>13</v>
      </c>
      <c r="B25" s="43" t="s">
        <v>37</v>
      </c>
      <c r="C25" s="20" t="s">
        <v>15</v>
      </c>
      <c r="D25" s="17" t="s">
        <v>3</v>
      </c>
      <c r="E25" s="6" t="s">
        <v>40</v>
      </c>
      <c r="F25" s="15">
        <v>12</v>
      </c>
      <c r="G25" s="17" t="s">
        <v>42</v>
      </c>
      <c r="H25" s="17">
        <v>290</v>
      </c>
    </row>
    <row r="26" spans="1:8">
      <c r="A26" s="16">
        <v>14</v>
      </c>
      <c r="B26" s="43" t="s">
        <v>87</v>
      </c>
      <c r="C26" s="20" t="s">
        <v>16</v>
      </c>
      <c r="D26" s="17" t="s">
        <v>3</v>
      </c>
      <c r="E26" s="6" t="s">
        <v>40</v>
      </c>
      <c r="F26" s="15">
        <v>12</v>
      </c>
      <c r="G26" s="17" t="s">
        <v>42</v>
      </c>
      <c r="H26" s="17">
        <v>189</v>
      </c>
    </row>
    <row r="27" spans="1:8" ht="15.75" customHeight="1">
      <c r="A27" s="16">
        <v>15</v>
      </c>
      <c r="B27" s="43" t="s">
        <v>38</v>
      </c>
      <c r="C27" s="5" t="s">
        <v>14</v>
      </c>
      <c r="D27" s="14" t="s">
        <v>3</v>
      </c>
      <c r="E27" s="6" t="s">
        <v>40</v>
      </c>
      <c r="F27" s="14">
        <v>24</v>
      </c>
      <c r="G27" s="17" t="s">
        <v>43</v>
      </c>
      <c r="H27" s="14">
        <v>334</v>
      </c>
    </row>
    <row r="28" spans="1:8">
      <c r="A28" s="16">
        <v>16</v>
      </c>
      <c r="B28" s="43" t="s">
        <v>39</v>
      </c>
      <c r="C28" s="5" t="s">
        <v>16</v>
      </c>
      <c r="D28" s="14" t="s">
        <v>3</v>
      </c>
      <c r="E28" s="6" t="s">
        <v>40</v>
      </c>
      <c r="F28" s="14">
        <v>12</v>
      </c>
      <c r="G28" s="17" t="s">
        <v>42</v>
      </c>
      <c r="H28" s="18">
        <v>290</v>
      </c>
    </row>
    <row r="29" spans="1:8">
      <c r="A29" s="16">
        <v>17</v>
      </c>
      <c r="B29" s="43" t="s">
        <v>58</v>
      </c>
      <c r="C29" s="5" t="s">
        <v>16</v>
      </c>
      <c r="D29" s="14" t="s">
        <v>3</v>
      </c>
      <c r="E29" s="6" t="s">
        <v>40</v>
      </c>
      <c r="F29" s="14">
        <v>12</v>
      </c>
      <c r="G29" s="17" t="s">
        <v>42</v>
      </c>
      <c r="H29" s="18">
        <v>268</v>
      </c>
    </row>
    <row r="30" spans="1:8" ht="16.5" customHeight="1">
      <c r="A30" s="14">
        <v>18</v>
      </c>
      <c r="B30" s="43" t="s">
        <v>50</v>
      </c>
      <c r="C30" s="14" t="s">
        <v>14</v>
      </c>
      <c r="D30" s="14" t="s">
        <v>3</v>
      </c>
      <c r="E30" s="6" t="s">
        <v>51</v>
      </c>
      <c r="F30" s="14">
        <v>18</v>
      </c>
      <c r="G30" s="17" t="s">
        <v>52</v>
      </c>
      <c r="H30" s="14">
        <v>310</v>
      </c>
    </row>
    <row r="31" spans="1:8">
      <c r="A31" s="25"/>
      <c r="B31" s="57" t="s">
        <v>53</v>
      </c>
      <c r="C31" s="58"/>
      <c r="D31" s="58"/>
      <c r="E31" s="58"/>
      <c r="F31" s="58"/>
      <c r="G31" s="58"/>
      <c r="H31" s="58"/>
    </row>
    <row r="32" spans="1:8">
      <c r="A32" s="14">
        <v>19</v>
      </c>
      <c r="B32" s="43" t="s">
        <v>54</v>
      </c>
      <c r="C32" s="14" t="s">
        <v>15</v>
      </c>
      <c r="D32" s="14" t="s">
        <v>3</v>
      </c>
      <c r="E32" s="6" t="s">
        <v>49</v>
      </c>
      <c r="F32" s="14">
        <v>12</v>
      </c>
      <c r="G32" s="17" t="s">
        <v>42</v>
      </c>
      <c r="H32" s="14">
        <v>205</v>
      </c>
    </row>
    <row r="33" spans="1:8">
      <c r="A33" s="14">
        <v>20</v>
      </c>
      <c r="B33" s="43" t="s">
        <v>55</v>
      </c>
      <c r="C33" s="14"/>
      <c r="D33" s="14" t="s">
        <v>3</v>
      </c>
      <c r="E33" s="6" t="s">
        <v>49</v>
      </c>
      <c r="F33" s="14">
        <v>12</v>
      </c>
      <c r="G33" s="17" t="s">
        <v>42</v>
      </c>
      <c r="H33" s="14">
        <v>115</v>
      </c>
    </row>
    <row r="34" spans="1:8">
      <c r="A34" s="14">
        <v>21</v>
      </c>
      <c r="B34" s="43" t="s">
        <v>56</v>
      </c>
      <c r="C34" s="14" t="s">
        <v>16</v>
      </c>
      <c r="D34" s="14" t="s">
        <v>3</v>
      </c>
      <c r="E34" s="6" t="s">
        <v>49</v>
      </c>
      <c r="F34" s="14">
        <v>12</v>
      </c>
      <c r="G34" s="17" t="s">
        <v>42</v>
      </c>
      <c r="H34" s="14">
        <v>128</v>
      </c>
    </row>
    <row r="35" spans="1:8">
      <c r="A35" s="14">
        <v>22</v>
      </c>
      <c r="B35" s="43" t="s">
        <v>57</v>
      </c>
      <c r="C35" s="14"/>
      <c r="D35" s="14" t="s">
        <v>3</v>
      </c>
      <c r="E35" s="6" t="s">
        <v>49</v>
      </c>
      <c r="F35" s="14">
        <v>12</v>
      </c>
      <c r="G35" s="17" t="s">
        <v>77</v>
      </c>
      <c r="H35" s="14">
        <v>199</v>
      </c>
    </row>
    <row r="36" spans="1:8">
      <c r="A36" s="27"/>
      <c r="B36" s="57"/>
      <c r="C36" s="58"/>
      <c r="D36" s="58"/>
      <c r="E36" s="58"/>
      <c r="F36" s="58"/>
      <c r="G36" s="58"/>
      <c r="H36" s="58"/>
    </row>
    <row r="37" spans="1:8">
      <c r="A37" s="14">
        <v>23</v>
      </c>
      <c r="B37" s="43" t="s">
        <v>59</v>
      </c>
      <c r="C37" s="43"/>
      <c r="D37" s="14" t="s">
        <v>1</v>
      </c>
      <c r="E37" s="14" t="s">
        <v>78</v>
      </c>
      <c r="F37" s="14">
        <v>12</v>
      </c>
      <c r="G37" s="17" t="s">
        <v>79</v>
      </c>
      <c r="H37" s="14">
        <v>45</v>
      </c>
    </row>
    <row r="38" spans="1:8">
      <c r="A38" s="14">
        <v>24</v>
      </c>
      <c r="B38" s="43" t="s">
        <v>60</v>
      </c>
      <c r="C38" s="43"/>
      <c r="D38" s="14" t="s">
        <v>3</v>
      </c>
      <c r="E38" s="14" t="s">
        <v>78</v>
      </c>
      <c r="F38" s="14">
        <v>12</v>
      </c>
      <c r="G38" s="17" t="s">
        <v>77</v>
      </c>
      <c r="H38" s="14">
        <v>145</v>
      </c>
    </row>
    <row r="39" spans="1:8">
      <c r="A39" s="27"/>
      <c r="B39" s="57" t="s">
        <v>63</v>
      </c>
      <c r="C39" s="58"/>
      <c r="D39" s="58"/>
      <c r="E39" s="58"/>
      <c r="F39" s="58"/>
      <c r="G39" s="58"/>
      <c r="H39" s="58"/>
    </row>
    <row r="40" spans="1:8">
      <c r="A40" s="14">
        <v>25</v>
      </c>
      <c r="B40" s="43" t="s">
        <v>61</v>
      </c>
      <c r="C40" s="43"/>
      <c r="D40" s="14" t="s">
        <v>3</v>
      </c>
      <c r="E40" s="14" t="s">
        <v>80</v>
      </c>
      <c r="F40" s="14">
        <v>12</v>
      </c>
      <c r="G40" s="17" t="s">
        <v>81</v>
      </c>
      <c r="H40" s="14">
        <v>179</v>
      </c>
    </row>
    <row r="41" spans="1:8">
      <c r="A41" s="14">
        <v>26</v>
      </c>
      <c r="B41" s="43" t="s">
        <v>62</v>
      </c>
      <c r="C41" s="43"/>
      <c r="D41" s="14" t="s">
        <v>3</v>
      </c>
      <c r="E41" s="14" t="s">
        <v>80</v>
      </c>
      <c r="F41" s="14">
        <v>12</v>
      </c>
      <c r="G41" s="17" t="s">
        <v>81</v>
      </c>
      <c r="H41" s="14">
        <v>219</v>
      </c>
    </row>
    <row r="42" spans="1:8">
      <c r="A42" s="14">
        <v>27</v>
      </c>
      <c r="B42" s="43" t="s">
        <v>64</v>
      </c>
      <c r="C42" s="43"/>
      <c r="D42" s="14" t="s">
        <v>3</v>
      </c>
      <c r="E42" s="6" t="s">
        <v>40</v>
      </c>
      <c r="F42" s="14">
        <v>6</v>
      </c>
      <c r="G42" s="17" t="s">
        <v>42</v>
      </c>
      <c r="H42" s="14">
        <v>219</v>
      </c>
    </row>
    <row r="43" spans="1:8">
      <c r="A43" s="27"/>
      <c r="B43" s="57" t="s">
        <v>65</v>
      </c>
      <c r="C43" s="58"/>
      <c r="D43" s="58"/>
      <c r="E43" s="58"/>
      <c r="F43" s="58"/>
      <c r="G43" s="58"/>
      <c r="H43" s="58"/>
    </row>
    <row r="44" spans="1:8">
      <c r="A44" s="14">
        <v>28</v>
      </c>
      <c r="B44" s="43" t="s">
        <v>66</v>
      </c>
      <c r="C44" s="43"/>
      <c r="D44" s="14" t="s">
        <v>3</v>
      </c>
      <c r="E44" s="14" t="s">
        <v>82</v>
      </c>
      <c r="F44" s="14">
        <v>10</v>
      </c>
      <c r="G44" s="23" t="s">
        <v>84</v>
      </c>
      <c r="H44" s="14">
        <v>105</v>
      </c>
    </row>
    <row r="45" spans="1:8">
      <c r="A45" s="14">
        <v>29</v>
      </c>
      <c r="B45" s="43" t="s">
        <v>67</v>
      </c>
      <c r="C45" s="43"/>
      <c r="D45" s="14" t="s">
        <v>3</v>
      </c>
      <c r="E45" s="14" t="s">
        <v>82</v>
      </c>
      <c r="F45" s="14">
        <v>10</v>
      </c>
      <c r="G45" s="23" t="s">
        <v>84</v>
      </c>
      <c r="H45" s="14">
        <v>112</v>
      </c>
    </row>
    <row r="46" spans="1:8">
      <c r="A46" s="14">
        <v>30</v>
      </c>
      <c r="B46" s="43" t="s">
        <v>68</v>
      </c>
      <c r="C46" s="43"/>
      <c r="D46" s="14" t="s">
        <v>3</v>
      </c>
      <c r="E46" s="14" t="s">
        <v>83</v>
      </c>
      <c r="F46" s="14">
        <v>6</v>
      </c>
      <c r="G46" s="17" t="s">
        <v>42</v>
      </c>
      <c r="H46" s="14">
        <v>210</v>
      </c>
    </row>
    <row r="47" spans="1:8">
      <c r="A47" s="14">
        <v>31</v>
      </c>
      <c r="B47" s="43" t="s">
        <v>69</v>
      </c>
      <c r="C47" s="43"/>
      <c r="D47" s="14" t="s">
        <v>3</v>
      </c>
      <c r="E47" s="14" t="s">
        <v>83</v>
      </c>
      <c r="F47" s="14">
        <v>6</v>
      </c>
      <c r="G47" s="17" t="s">
        <v>42</v>
      </c>
      <c r="H47" s="14">
        <v>190</v>
      </c>
    </row>
    <row r="48" spans="1:8">
      <c r="A48" s="14">
        <v>32</v>
      </c>
      <c r="B48" s="43" t="s">
        <v>70</v>
      </c>
      <c r="C48" s="43"/>
      <c r="D48" s="14" t="s">
        <v>3</v>
      </c>
      <c r="E48" s="14" t="s">
        <v>83</v>
      </c>
      <c r="F48" s="14">
        <v>6</v>
      </c>
      <c r="G48" s="17" t="s">
        <v>42</v>
      </c>
      <c r="H48" s="14">
        <v>150</v>
      </c>
    </row>
    <row r="49" spans="1:8">
      <c r="A49" s="14">
        <v>33</v>
      </c>
      <c r="B49" s="43" t="s">
        <v>71</v>
      </c>
      <c r="C49" s="43"/>
      <c r="D49" s="14" t="s">
        <v>3</v>
      </c>
      <c r="E49" s="14" t="s">
        <v>83</v>
      </c>
      <c r="F49" s="14">
        <v>6</v>
      </c>
      <c r="G49" s="17" t="s">
        <v>42</v>
      </c>
      <c r="H49" s="14">
        <v>280</v>
      </c>
    </row>
    <row r="50" spans="1:8">
      <c r="A50" s="14">
        <v>34</v>
      </c>
      <c r="B50" s="43" t="s">
        <v>72</v>
      </c>
      <c r="C50" s="43"/>
      <c r="D50" s="14" t="s">
        <v>3</v>
      </c>
      <c r="E50" s="14" t="s">
        <v>83</v>
      </c>
      <c r="F50" s="14">
        <v>6</v>
      </c>
      <c r="G50" s="17" t="s">
        <v>42</v>
      </c>
      <c r="H50" s="14">
        <v>238</v>
      </c>
    </row>
    <row r="51" spans="1:8">
      <c r="A51" s="14">
        <v>35</v>
      </c>
      <c r="B51" s="43" t="s">
        <v>73</v>
      </c>
      <c r="C51" s="43"/>
      <c r="D51" s="14" t="s">
        <v>3</v>
      </c>
      <c r="E51" s="14" t="s">
        <v>83</v>
      </c>
      <c r="F51" s="14">
        <v>6</v>
      </c>
      <c r="G51" s="17" t="s">
        <v>42</v>
      </c>
      <c r="H51" s="14">
        <v>280</v>
      </c>
    </row>
    <row r="52" spans="1:8">
      <c r="A52" s="14">
        <v>36</v>
      </c>
      <c r="B52" s="43" t="s">
        <v>74</v>
      </c>
      <c r="C52" s="43"/>
      <c r="D52" s="14" t="s">
        <v>3</v>
      </c>
      <c r="E52" s="14" t="s">
        <v>83</v>
      </c>
      <c r="F52" s="14">
        <v>6</v>
      </c>
      <c r="G52" s="17" t="s">
        <v>42</v>
      </c>
      <c r="H52" s="14">
        <v>145</v>
      </c>
    </row>
    <row r="53" spans="1:8">
      <c r="A53" s="14">
        <v>37</v>
      </c>
      <c r="B53" s="43" t="s">
        <v>75</v>
      </c>
      <c r="C53" s="43"/>
      <c r="D53" s="14" t="s">
        <v>3</v>
      </c>
      <c r="E53" s="14" t="s">
        <v>83</v>
      </c>
      <c r="F53" s="14">
        <v>6</v>
      </c>
      <c r="G53" s="17" t="s">
        <v>42</v>
      </c>
      <c r="H53" s="14">
        <v>127</v>
      </c>
    </row>
    <row r="54" spans="1:8">
      <c r="A54" s="14">
        <v>38</v>
      </c>
      <c r="B54" s="43" t="s">
        <v>76</v>
      </c>
      <c r="C54" s="43"/>
      <c r="D54" s="14" t="s">
        <v>3</v>
      </c>
      <c r="E54" s="14" t="s">
        <v>83</v>
      </c>
      <c r="F54" s="14">
        <v>6</v>
      </c>
      <c r="G54" s="17" t="s">
        <v>42</v>
      </c>
      <c r="H54" s="14">
        <v>250</v>
      </c>
    </row>
    <row r="55" spans="1:8" hidden="1">
      <c r="A55" s="51"/>
      <c r="B55" s="43"/>
      <c r="C55" s="43"/>
      <c r="D55" s="43"/>
      <c r="E55" s="43"/>
      <c r="F55" s="43"/>
      <c r="G55" s="43"/>
      <c r="H55" s="43"/>
    </row>
    <row r="56" spans="1:8" hidden="1">
      <c r="A56" s="51"/>
      <c r="B56" s="51"/>
      <c r="C56" s="51"/>
      <c r="D56" s="51"/>
      <c r="E56" s="51"/>
      <c r="F56" s="51"/>
      <c r="G56" s="51"/>
      <c r="H56" s="51"/>
    </row>
    <row r="57" spans="1:8" hidden="1">
      <c r="A57" s="51"/>
      <c r="B57" s="51"/>
      <c r="C57" s="51"/>
      <c r="D57" s="51"/>
      <c r="E57" s="51"/>
      <c r="F57" s="51"/>
      <c r="G57" s="51"/>
      <c r="H57" s="51"/>
    </row>
    <row r="58" spans="1:8" hidden="1">
      <c r="A58" s="51"/>
      <c r="B58" s="51"/>
      <c r="C58" s="51"/>
      <c r="D58" s="51"/>
      <c r="E58" s="51"/>
      <c r="F58" s="51"/>
      <c r="G58" s="51"/>
      <c r="H58" s="51"/>
    </row>
    <row r="59" spans="1:8" hidden="1">
      <c r="A59" s="28"/>
      <c r="B59" s="28"/>
      <c r="C59" s="28"/>
      <c r="D59" s="28"/>
      <c r="E59" s="28"/>
      <c r="F59" s="28"/>
      <c r="G59" s="28"/>
      <c r="H59" s="28"/>
    </row>
    <row r="60" spans="1:8" hidden="1">
      <c r="A60" s="28"/>
      <c r="B60" s="28"/>
      <c r="C60" s="28"/>
      <c r="D60" s="28"/>
      <c r="E60" s="28"/>
      <c r="F60" s="28"/>
      <c r="G60" s="28"/>
      <c r="H60" s="28"/>
    </row>
    <row r="61" spans="1:8" hidden="1">
      <c r="A61" s="28"/>
      <c r="B61" s="28"/>
      <c r="C61" s="28"/>
      <c r="D61" s="28"/>
      <c r="E61" s="28"/>
      <c r="F61" s="28"/>
      <c r="G61" s="28"/>
      <c r="H61" s="28"/>
    </row>
    <row r="62" spans="1:8" hidden="1">
      <c r="A62" s="28"/>
      <c r="B62" s="28"/>
      <c r="C62" s="28"/>
      <c r="D62" s="28"/>
      <c r="E62" s="28"/>
      <c r="F62" s="28"/>
      <c r="G62" s="28"/>
      <c r="H62" s="28"/>
    </row>
    <row r="63" spans="1:8" hidden="1">
      <c r="A63" s="28"/>
      <c r="B63" s="28"/>
      <c r="C63" s="28"/>
      <c r="D63" s="28"/>
      <c r="E63" s="28"/>
      <c r="F63" s="28"/>
      <c r="G63" s="28"/>
      <c r="H63" s="28"/>
    </row>
    <row r="64" spans="1:8" hidden="1">
      <c r="A64" s="28"/>
      <c r="B64" s="28"/>
      <c r="C64" s="28"/>
      <c r="D64" s="28"/>
      <c r="E64" s="28"/>
      <c r="F64" s="28"/>
      <c r="G64" s="28"/>
      <c r="H64" s="28"/>
    </row>
    <row r="65" spans="1:8" hidden="1">
      <c r="A65" s="28"/>
      <c r="B65" s="28"/>
      <c r="C65" s="28"/>
      <c r="D65" s="28"/>
      <c r="E65" s="28"/>
      <c r="F65" s="28"/>
      <c r="G65" s="28"/>
      <c r="H65" s="28"/>
    </row>
    <row r="66" spans="1:8" hidden="1">
      <c r="A66" s="28"/>
      <c r="B66" s="28"/>
      <c r="C66" s="28"/>
      <c r="D66" s="28"/>
      <c r="E66" s="28"/>
      <c r="F66" s="28"/>
      <c r="G66" s="28"/>
      <c r="H66" s="28"/>
    </row>
    <row r="67" spans="1:8" hidden="1">
      <c r="A67" s="28"/>
      <c r="B67" s="28"/>
      <c r="C67" s="28"/>
      <c r="D67" s="28"/>
      <c r="E67" s="28"/>
      <c r="F67" s="28"/>
      <c r="G67" s="28"/>
      <c r="H67" s="28"/>
    </row>
    <row r="68" spans="1:8" hidden="1">
      <c r="A68" s="28"/>
      <c r="B68" s="28"/>
      <c r="C68" s="28"/>
      <c r="D68" s="28"/>
      <c r="E68" s="28"/>
      <c r="F68" s="28"/>
      <c r="G68" s="28"/>
      <c r="H68" s="28"/>
    </row>
    <row r="69" spans="1:8" hidden="1">
      <c r="A69" s="28"/>
      <c r="B69" s="28"/>
      <c r="C69" s="28"/>
      <c r="D69" s="28"/>
      <c r="E69" s="28"/>
      <c r="F69" s="28"/>
      <c r="G69" s="28"/>
      <c r="H69" s="28"/>
    </row>
    <row r="70" spans="1:8" hidden="1">
      <c r="A70" s="28"/>
      <c r="B70" s="28"/>
      <c r="C70" s="28"/>
      <c r="D70" s="28"/>
      <c r="E70" s="28"/>
      <c r="F70" s="28"/>
      <c r="G70" s="28"/>
      <c r="H70" s="28"/>
    </row>
    <row r="71" spans="1:8" ht="5.25" hidden="1" customHeight="1">
      <c r="A71" s="28"/>
      <c r="B71" s="28"/>
      <c r="C71" s="28"/>
      <c r="D71" s="28"/>
      <c r="E71" s="28"/>
      <c r="F71" s="28"/>
      <c r="G71" s="28"/>
      <c r="H71" s="28"/>
    </row>
    <row r="72" spans="1:8" hidden="1">
      <c r="A72" s="28"/>
      <c r="B72" s="28"/>
      <c r="C72" s="28"/>
      <c r="D72" s="28"/>
      <c r="E72" s="28"/>
      <c r="F72" s="28"/>
      <c r="G72" s="28"/>
      <c r="H72" s="28"/>
    </row>
    <row r="73" spans="1:8" hidden="1">
      <c r="A73" s="28"/>
      <c r="B73" s="28"/>
      <c r="C73" s="28"/>
      <c r="D73" s="28"/>
      <c r="E73" s="28"/>
      <c r="F73" s="28"/>
      <c r="G73" s="28"/>
      <c r="H73" s="28"/>
    </row>
    <row r="74" spans="1:8" hidden="1">
      <c r="A74" s="28"/>
      <c r="B74" s="28"/>
      <c r="C74" s="28"/>
      <c r="D74" s="28"/>
      <c r="E74" s="28"/>
      <c r="F74" s="28"/>
      <c r="G74" s="28"/>
      <c r="H74" s="28"/>
    </row>
    <row r="75" spans="1:8" hidden="1">
      <c r="A75" s="28"/>
      <c r="B75" s="28"/>
      <c r="C75" s="28"/>
      <c r="D75" s="28"/>
      <c r="E75" s="28"/>
      <c r="F75" s="28"/>
      <c r="G75" s="28"/>
      <c r="H75" s="28"/>
    </row>
    <row r="76" spans="1:8" hidden="1">
      <c r="A76" s="28"/>
      <c r="B76" s="28"/>
      <c r="C76" s="28"/>
      <c r="D76" s="28"/>
      <c r="E76" s="28"/>
      <c r="F76" s="28"/>
      <c r="G76" s="28"/>
      <c r="H76" s="28"/>
    </row>
    <row r="77" spans="1:8" hidden="1">
      <c r="A77" s="28"/>
      <c r="B77" s="28"/>
      <c r="C77" s="28"/>
      <c r="D77" s="28"/>
      <c r="E77" s="28"/>
      <c r="F77" s="28"/>
      <c r="G77" s="28"/>
      <c r="H77" s="28"/>
    </row>
    <row r="78" spans="1:8" hidden="1">
      <c r="A78" s="28"/>
      <c r="B78" s="28"/>
      <c r="C78" s="28"/>
      <c r="D78" s="28"/>
      <c r="E78" s="28"/>
      <c r="F78" s="28"/>
      <c r="G78" s="28"/>
      <c r="H78" s="28"/>
    </row>
    <row r="79" spans="1:8" hidden="1">
      <c r="A79" s="28"/>
      <c r="B79" s="28"/>
      <c r="C79" s="28"/>
      <c r="D79" s="28"/>
      <c r="E79" s="28"/>
      <c r="F79" s="28"/>
      <c r="G79" s="28"/>
      <c r="H79" s="28"/>
    </row>
    <row r="80" spans="1:8" hidden="1">
      <c r="A80" s="28"/>
      <c r="B80" s="28"/>
      <c r="C80" s="28"/>
      <c r="D80" s="28"/>
      <c r="E80" s="28"/>
      <c r="F80" s="28"/>
      <c r="G80" s="28"/>
      <c r="H80" s="28"/>
    </row>
    <row r="81" spans="1:8" hidden="1">
      <c r="A81" s="28"/>
      <c r="B81" s="28"/>
      <c r="C81" s="28"/>
      <c r="D81" s="28"/>
      <c r="E81" s="28"/>
      <c r="F81" s="28"/>
      <c r="G81" s="28"/>
      <c r="H81" s="28"/>
    </row>
    <row r="82" spans="1:8" hidden="1">
      <c r="A82" s="28"/>
      <c r="B82" s="28"/>
      <c r="C82" s="28"/>
      <c r="D82" s="28"/>
      <c r="E82" s="28"/>
      <c r="F82" s="28"/>
      <c r="G82" s="28"/>
      <c r="H82" s="28"/>
    </row>
    <row r="83" spans="1:8" hidden="1">
      <c r="A83" s="28"/>
      <c r="B83" s="28"/>
      <c r="C83" s="28"/>
      <c r="D83" s="28"/>
      <c r="E83" s="28"/>
      <c r="F83" s="28"/>
      <c r="G83" s="28"/>
      <c r="H83" s="28"/>
    </row>
    <row r="84" spans="1:8" hidden="1">
      <c r="A84" s="28"/>
      <c r="B84" s="28"/>
      <c r="C84" s="28"/>
      <c r="D84" s="28"/>
      <c r="E84" s="28"/>
      <c r="F84" s="28"/>
      <c r="G84" s="28"/>
      <c r="H84" s="28"/>
    </row>
    <row r="85" spans="1:8" hidden="1">
      <c r="A85" s="28"/>
      <c r="B85" s="28"/>
      <c r="C85" s="28"/>
      <c r="D85" s="28"/>
      <c r="E85" s="28"/>
      <c r="F85" s="28"/>
      <c r="G85" s="28"/>
      <c r="H85" s="28"/>
    </row>
    <row r="86" spans="1:8" hidden="1">
      <c r="A86" s="28"/>
      <c r="B86" s="28"/>
      <c r="C86" s="28"/>
      <c r="D86" s="28"/>
      <c r="E86" s="28"/>
      <c r="F86" s="28"/>
      <c r="G86" s="28"/>
      <c r="H86" s="28"/>
    </row>
  </sheetData>
  <mergeCells count="12">
    <mergeCell ref="B43:H43"/>
    <mergeCell ref="B18:H18"/>
    <mergeCell ref="B24:H24"/>
    <mergeCell ref="B31:H31"/>
    <mergeCell ref="B36:H36"/>
    <mergeCell ref="B39:H39"/>
    <mergeCell ref="A7:H7"/>
    <mergeCell ref="B1:H2"/>
    <mergeCell ref="G3:H3"/>
    <mergeCell ref="A4:H4"/>
    <mergeCell ref="E5:H5"/>
    <mergeCell ref="A6:H6"/>
  </mergeCells>
  <pageMargins left="0.59055118110236227" right="0" top="0" bottom="0" header="0" footer="0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4"/>
  <sheetViews>
    <sheetView tabSelected="1" zoomScale="150" zoomScaleNormal="150" workbookViewId="0">
      <selection activeCell="E5" sqref="E5:H5"/>
    </sheetView>
  </sheetViews>
  <sheetFormatPr defaultRowHeight="15"/>
  <cols>
    <col min="1" max="1" width="3.5703125" customWidth="1"/>
    <col min="2" max="2" width="23.5703125" customWidth="1"/>
    <col min="3" max="3" width="4.42578125" customWidth="1"/>
    <col min="4" max="4" width="4.5703125" customWidth="1"/>
    <col min="5" max="5" width="22.140625" customWidth="1"/>
    <col min="6" max="6" width="5.85546875" customWidth="1"/>
    <col min="8" max="8" width="9.140625" customWidth="1"/>
  </cols>
  <sheetData>
    <row r="1" spans="1:8">
      <c r="B1" s="60" t="s">
        <v>5</v>
      </c>
      <c r="C1" s="60"/>
      <c r="D1" s="60"/>
      <c r="E1" s="60"/>
      <c r="F1" s="60"/>
      <c r="G1" s="60"/>
      <c r="H1" s="60"/>
    </row>
    <row r="2" spans="1:8">
      <c r="B2" s="60"/>
      <c r="C2" s="60"/>
      <c r="D2" s="60"/>
      <c r="E2" s="60"/>
      <c r="F2" s="60"/>
      <c r="G2" s="60"/>
      <c r="H2" s="60"/>
    </row>
    <row r="3" spans="1:8" ht="16.5">
      <c r="B3" s="2"/>
      <c r="C3" s="2"/>
      <c r="D3" s="2"/>
      <c r="E3" s="2"/>
      <c r="F3" s="2"/>
      <c r="G3" s="61" t="s">
        <v>7</v>
      </c>
      <c r="H3" s="61"/>
    </row>
    <row r="4" spans="1:8">
      <c r="A4" s="62" t="s">
        <v>86</v>
      </c>
      <c r="B4" s="63"/>
      <c r="C4" s="63"/>
      <c r="D4" s="63"/>
      <c r="E4" s="63"/>
      <c r="F4" s="63"/>
      <c r="G4" s="63"/>
      <c r="H4" s="63"/>
    </row>
    <row r="5" spans="1:8">
      <c r="A5" s="4"/>
      <c r="B5" s="40"/>
      <c r="C5" s="40"/>
      <c r="D5" s="40"/>
      <c r="E5" s="62" t="s">
        <v>88</v>
      </c>
      <c r="F5" s="62"/>
      <c r="G5" s="62"/>
      <c r="H5" s="62"/>
    </row>
    <row r="6" spans="1:8">
      <c r="A6" s="64" t="s">
        <v>6</v>
      </c>
      <c r="B6" s="64"/>
      <c r="C6" s="64"/>
      <c r="D6" s="64"/>
      <c r="E6" s="64"/>
      <c r="F6" s="64"/>
      <c r="G6" s="64"/>
      <c r="H6" s="64"/>
    </row>
    <row r="7" spans="1:8">
      <c r="A7" s="64" t="s">
        <v>11</v>
      </c>
      <c r="B7" s="64"/>
      <c r="C7" s="64"/>
      <c r="D7" s="64"/>
      <c r="E7" s="64"/>
      <c r="F7" s="64"/>
      <c r="G7" s="64"/>
      <c r="H7" s="64"/>
    </row>
    <row r="8" spans="1:8">
      <c r="A8" s="38"/>
      <c r="B8" s="38"/>
      <c r="C8" s="38"/>
      <c r="D8" s="38"/>
      <c r="E8" s="38"/>
      <c r="F8" s="38"/>
      <c r="G8" s="38"/>
      <c r="H8" s="38"/>
    </row>
    <row r="9" spans="1:8" ht="72.75" customHeight="1">
      <c r="A9" s="6" t="s">
        <v>4</v>
      </c>
      <c r="B9" s="45" t="s">
        <v>0</v>
      </c>
      <c r="C9" s="7" t="s">
        <v>12</v>
      </c>
      <c r="D9" s="8" t="s">
        <v>10</v>
      </c>
      <c r="E9" s="6" t="s">
        <v>2</v>
      </c>
      <c r="F9" s="8" t="s">
        <v>41</v>
      </c>
      <c r="G9" s="9" t="s">
        <v>13</v>
      </c>
      <c r="H9" s="10" t="s">
        <v>85</v>
      </c>
    </row>
    <row r="10" spans="1:8">
      <c r="A10" s="12"/>
      <c r="B10" s="13" t="s">
        <v>23</v>
      </c>
      <c r="C10" s="39"/>
      <c r="D10" s="39"/>
      <c r="E10" s="39"/>
      <c r="F10" s="39"/>
      <c r="G10" s="39"/>
      <c r="H10" s="39"/>
    </row>
    <row r="11" spans="1:8" ht="18" customHeight="1">
      <c r="A11" s="49">
        <v>1</v>
      </c>
      <c r="B11" s="21" t="s">
        <v>26</v>
      </c>
      <c r="C11" s="5" t="s">
        <v>15</v>
      </c>
      <c r="D11" s="14" t="s">
        <v>1</v>
      </c>
      <c r="E11" s="6" t="s">
        <v>29</v>
      </c>
      <c r="F11" s="15">
        <v>12</v>
      </c>
      <c r="G11" s="14" t="s">
        <v>30</v>
      </c>
      <c r="H11" s="14">
        <v>219</v>
      </c>
    </row>
    <row r="12" spans="1:8" ht="13.5" customHeight="1">
      <c r="A12" s="49">
        <v>2</v>
      </c>
      <c r="B12" s="48" t="s">
        <v>27</v>
      </c>
      <c r="C12" s="5" t="s">
        <v>15</v>
      </c>
      <c r="D12" s="14" t="s">
        <v>1</v>
      </c>
      <c r="E12" s="6" t="s">
        <v>29</v>
      </c>
      <c r="F12" s="6">
        <v>12</v>
      </c>
      <c r="G12" s="14" t="s">
        <v>30</v>
      </c>
      <c r="H12" s="14">
        <v>184</v>
      </c>
    </row>
    <row r="13" spans="1:8" ht="15" customHeight="1">
      <c r="A13" s="50">
        <v>3</v>
      </c>
      <c r="B13" s="48" t="s">
        <v>28</v>
      </c>
      <c r="C13" s="46" t="s">
        <v>15</v>
      </c>
      <c r="D13" s="23" t="s">
        <v>1</v>
      </c>
      <c r="E13" s="6" t="s">
        <v>29</v>
      </c>
      <c r="F13" s="47">
        <v>12</v>
      </c>
      <c r="G13" s="23" t="s">
        <v>30</v>
      </c>
      <c r="H13" s="23">
        <v>184</v>
      </c>
    </row>
    <row r="14" spans="1:8" ht="12.75" customHeight="1">
      <c r="A14" s="49">
        <v>4</v>
      </c>
      <c r="B14" s="48" t="s">
        <v>45</v>
      </c>
      <c r="C14" s="5" t="s">
        <v>17</v>
      </c>
      <c r="D14" s="23" t="s">
        <v>1</v>
      </c>
      <c r="E14" s="14" t="s">
        <v>49</v>
      </c>
      <c r="F14" s="47">
        <v>12</v>
      </c>
      <c r="G14" s="23" t="s">
        <v>30</v>
      </c>
      <c r="H14" s="14">
        <v>154</v>
      </c>
    </row>
    <row r="15" spans="1:8" ht="14.25" customHeight="1">
      <c r="A15" s="49">
        <v>5</v>
      </c>
      <c r="B15" s="48" t="s">
        <v>46</v>
      </c>
      <c r="C15" s="5" t="s">
        <v>15</v>
      </c>
      <c r="D15" s="23" t="s">
        <v>1</v>
      </c>
      <c r="E15" s="14" t="s">
        <v>49</v>
      </c>
      <c r="F15" s="47">
        <v>12</v>
      </c>
      <c r="G15" s="23" t="s">
        <v>30</v>
      </c>
      <c r="H15" s="14">
        <v>115</v>
      </c>
    </row>
    <row r="16" spans="1:8" ht="13.5" customHeight="1">
      <c r="A16" s="49">
        <v>6</v>
      </c>
      <c r="B16" s="48" t="s">
        <v>47</v>
      </c>
      <c r="C16" s="5" t="s">
        <v>15</v>
      </c>
      <c r="D16" s="23" t="s">
        <v>1</v>
      </c>
      <c r="E16" s="14" t="s">
        <v>49</v>
      </c>
      <c r="F16" s="47">
        <v>12</v>
      </c>
      <c r="G16" s="23" t="s">
        <v>30</v>
      </c>
      <c r="H16" s="14">
        <v>184</v>
      </c>
    </row>
    <row r="17" spans="1:8" ht="12.75" customHeight="1">
      <c r="A17" s="49">
        <v>7</v>
      </c>
      <c r="B17" s="48" t="s">
        <v>48</v>
      </c>
      <c r="C17" s="5" t="s">
        <v>15</v>
      </c>
      <c r="D17" s="23" t="s">
        <v>1</v>
      </c>
      <c r="E17" s="14" t="s">
        <v>49</v>
      </c>
      <c r="F17" s="47">
        <v>12</v>
      </c>
      <c r="G17" s="23" t="s">
        <v>30</v>
      </c>
      <c r="H17" s="14">
        <v>184</v>
      </c>
    </row>
    <row r="18" spans="1:8">
      <c r="A18" s="25"/>
      <c r="B18" s="65" t="s">
        <v>24</v>
      </c>
      <c r="C18" s="55"/>
      <c r="D18" s="55"/>
      <c r="E18" s="55"/>
      <c r="F18" s="55"/>
      <c r="G18" s="55"/>
      <c r="H18" s="55"/>
    </row>
    <row r="19" spans="1:8">
      <c r="A19" s="24">
        <v>8</v>
      </c>
      <c r="B19" s="42" t="s">
        <v>31</v>
      </c>
      <c r="C19" s="5"/>
      <c r="D19" s="14" t="s">
        <v>1</v>
      </c>
      <c r="E19" s="6" t="s">
        <v>36</v>
      </c>
      <c r="F19" s="6">
        <v>12</v>
      </c>
      <c r="G19" s="14" t="s">
        <v>30</v>
      </c>
      <c r="H19" s="14">
        <v>148</v>
      </c>
    </row>
    <row r="20" spans="1:8">
      <c r="A20" s="24">
        <v>9</v>
      </c>
      <c r="B20" s="42" t="s">
        <v>32</v>
      </c>
      <c r="C20" s="5"/>
      <c r="D20" s="14" t="s">
        <v>1</v>
      </c>
      <c r="E20" s="6" t="s">
        <v>36</v>
      </c>
      <c r="F20" s="14">
        <v>12</v>
      </c>
      <c r="G20" s="14" t="s">
        <v>30</v>
      </c>
      <c r="H20" s="14">
        <v>110</v>
      </c>
    </row>
    <row r="21" spans="1:8">
      <c r="A21" s="24">
        <v>10</v>
      </c>
      <c r="B21" s="42" t="s">
        <v>33</v>
      </c>
      <c r="C21" s="5"/>
      <c r="D21" s="14" t="s">
        <v>1</v>
      </c>
      <c r="E21" s="6" t="s">
        <v>36</v>
      </c>
      <c r="F21" s="14">
        <v>12</v>
      </c>
      <c r="G21" s="14" t="s">
        <v>30</v>
      </c>
      <c r="H21" s="14">
        <v>108</v>
      </c>
    </row>
    <row r="22" spans="1:8">
      <c r="A22" s="24">
        <v>11</v>
      </c>
      <c r="B22" s="43" t="s">
        <v>34</v>
      </c>
      <c r="C22" s="22" t="s">
        <v>16</v>
      </c>
      <c r="D22" s="17" t="s">
        <v>1</v>
      </c>
      <c r="E22" s="6" t="s">
        <v>36</v>
      </c>
      <c r="F22" s="15">
        <v>12</v>
      </c>
      <c r="G22" s="14" t="s">
        <v>30</v>
      </c>
      <c r="H22" s="17">
        <v>116</v>
      </c>
    </row>
    <row r="23" spans="1:8">
      <c r="A23" s="26">
        <v>12</v>
      </c>
      <c r="B23" s="43" t="s">
        <v>35</v>
      </c>
      <c r="C23" s="20"/>
      <c r="D23" s="17" t="s">
        <v>1</v>
      </c>
      <c r="E23" s="6" t="s">
        <v>36</v>
      </c>
      <c r="F23" s="15">
        <v>12</v>
      </c>
      <c r="G23" s="14" t="s">
        <v>30</v>
      </c>
      <c r="H23" s="17">
        <v>112</v>
      </c>
    </row>
    <row r="24" spans="1:8">
      <c r="A24" s="25"/>
      <c r="B24" s="57" t="s">
        <v>25</v>
      </c>
      <c r="C24" s="58"/>
      <c r="D24" s="58"/>
      <c r="E24" s="58"/>
      <c r="F24" s="58"/>
      <c r="G24" s="58"/>
      <c r="H24" s="58"/>
    </row>
    <row r="25" spans="1:8" ht="14.25" customHeight="1">
      <c r="A25" s="16">
        <v>13</v>
      </c>
      <c r="B25" s="43" t="s">
        <v>37</v>
      </c>
      <c r="C25" s="20" t="s">
        <v>15</v>
      </c>
      <c r="D25" s="17" t="s">
        <v>3</v>
      </c>
      <c r="E25" s="6" t="s">
        <v>40</v>
      </c>
      <c r="F25" s="15">
        <v>12</v>
      </c>
      <c r="G25" s="17" t="s">
        <v>42</v>
      </c>
      <c r="H25" s="17">
        <v>320</v>
      </c>
    </row>
    <row r="26" spans="1:8" ht="12.75" customHeight="1">
      <c r="A26" s="16">
        <v>14</v>
      </c>
      <c r="B26" s="43" t="s">
        <v>87</v>
      </c>
      <c r="C26" s="20" t="s">
        <v>16</v>
      </c>
      <c r="D26" s="17" t="s">
        <v>3</v>
      </c>
      <c r="E26" s="6" t="s">
        <v>40</v>
      </c>
      <c r="F26" s="15">
        <v>12</v>
      </c>
      <c r="G26" s="17" t="s">
        <v>42</v>
      </c>
      <c r="H26" s="17">
        <v>210</v>
      </c>
    </row>
    <row r="27" spans="1:8" ht="15" customHeight="1">
      <c r="A27" s="16">
        <v>15</v>
      </c>
      <c r="B27" s="43" t="s">
        <v>38</v>
      </c>
      <c r="C27" s="5" t="s">
        <v>14</v>
      </c>
      <c r="D27" s="14" t="s">
        <v>3</v>
      </c>
      <c r="E27" s="6" t="s">
        <v>40</v>
      </c>
      <c r="F27" s="14">
        <v>24</v>
      </c>
      <c r="G27" s="17" t="s">
        <v>43</v>
      </c>
      <c r="H27" s="14">
        <v>368</v>
      </c>
    </row>
    <row r="28" spans="1:8" ht="13.5" customHeight="1">
      <c r="A28" s="16">
        <v>16</v>
      </c>
      <c r="B28" s="43" t="s">
        <v>39</v>
      </c>
      <c r="C28" s="5" t="s">
        <v>16</v>
      </c>
      <c r="D28" s="14" t="s">
        <v>3</v>
      </c>
      <c r="E28" s="6" t="s">
        <v>40</v>
      </c>
      <c r="F28" s="14">
        <v>12</v>
      </c>
      <c r="G28" s="17" t="s">
        <v>42</v>
      </c>
      <c r="H28" s="18">
        <v>319</v>
      </c>
    </row>
    <row r="29" spans="1:8" ht="13.5" customHeight="1">
      <c r="A29" s="16">
        <v>17</v>
      </c>
      <c r="B29" s="43" t="s">
        <v>58</v>
      </c>
      <c r="C29" s="5" t="s">
        <v>16</v>
      </c>
      <c r="D29" s="14" t="s">
        <v>3</v>
      </c>
      <c r="E29" s="6" t="s">
        <v>40</v>
      </c>
      <c r="F29" s="14">
        <v>12</v>
      </c>
      <c r="G29" s="17" t="s">
        <v>42</v>
      </c>
      <c r="H29" s="18">
        <v>284</v>
      </c>
    </row>
    <row r="30" spans="1:8" ht="15" customHeight="1">
      <c r="A30" s="14">
        <v>18</v>
      </c>
      <c r="B30" s="43" t="s">
        <v>50</v>
      </c>
      <c r="C30" s="14" t="s">
        <v>14</v>
      </c>
      <c r="D30" s="14" t="s">
        <v>3</v>
      </c>
      <c r="E30" s="6" t="s">
        <v>51</v>
      </c>
      <c r="F30" s="14">
        <v>18</v>
      </c>
      <c r="G30" s="17" t="s">
        <v>52</v>
      </c>
      <c r="H30" s="14">
        <v>341</v>
      </c>
    </row>
    <row r="31" spans="1:8">
      <c r="A31" s="25"/>
      <c r="B31" s="57" t="s">
        <v>53</v>
      </c>
      <c r="C31" s="58"/>
      <c r="D31" s="58"/>
      <c r="E31" s="58"/>
      <c r="F31" s="58"/>
      <c r="G31" s="58"/>
      <c r="H31" s="58"/>
    </row>
    <row r="32" spans="1:8" ht="14.25" customHeight="1">
      <c r="A32" s="14">
        <v>19</v>
      </c>
      <c r="B32" s="43" t="s">
        <v>54</v>
      </c>
      <c r="C32" s="14" t="s">
        <v>15</v>
      </c>
      <c r="D32" s="14" t="s">
        <v>3</v>
      </c>
      <c r="E32" s="6" t="s">
        <v>49</v>
      </c>
      <c r="F32" s="14">
        <v>12</v>
      </c>
      <c r="G32" s="17" t="s">
        <v>42</v>
      </c>
      <c r="H32" s="14">
        <v>224</v>
      </c>
    </row>
    <row r="33" spans="1:8" ht="15" customHeight="1">
      <c r="A33" s="14">
        <v>20</v>
      </c>
      <c r="B33" s="43" t="s">
        <v>55</v>
      </c>
      <c r="C33" s="14"/>
      <c r="D33" s="14" t="s">
        <v>3</v>
      </c>
      <c r="E33" s="6" t="s">
        <v>49</v>
      </c>
      <c r="F33" s="14">
        <v>12</v>
      </c>
      <c r="G33" s="17" t="s">
        <v>42</v>
      </c>
      <c r="H33" s="14">
        <v>126</v>
      </c>
    </row>
    <row r="34" spans="1:8" ht="14.25" customHeight="1">
      <c r="A34" s="14">
        <v>21</v>
      </c>
      <c r="B34" s="43" t="s">
        <v>56</v>
      </c>
      <c r="C34" s="14" t="s">
        <v>16</v>
      </c>
      <c r="D34" s="14" t="s">
        <v>3</v>
      </c>
      <c r="E34" s="6" t="s">
        <v>49</v>
      </c>
      <c r="F34" s="14">
        <v>12</v>
      </c>
      <c r="G34" s="17" t="s">
        <v>42</v>
      </c>
      <c r="H34" s="14">
        <v>140</v>
      </c>
    </row>
    <row r="35" spans="1:8" ht="12.75" customHeight="1">
      <c r="A35" s="14">
        <v>22</v>
      </c>
      <c r="B35" s="43" t="s">
        <v>57</v>
      </c>
      <c r="C35" s="14"/>
      <c r="D35" s="14" t="s">
        <v>3</v>
      </c>
      <c r="E35" s="6" t="s">
        <v>49</v>
      </c>
      <c r="F35" s="14">
        <v>12</v>
      </c>
      <c r="G35" s="17" t="s">
        <v>77</v>
      </c>
      <c r="H35" s="14">
        <v>219</v>
      </c>
    </row>
    <row r="36" spans="1:8">
      <c r="A36" s="27"/>
      <c r="B36" s="57"/>
      <c r="C36" s="58"/>
      <c r="D36" s="58"/>
      <c r="E36" s="58"/>
      <c r="F36" s="58"/>
      <c r="G36" s="58"/>
      <c r="H36" s="58"/>
    </row>
    <row r="37" spans="1:8" ht="15" customHeight="1">
      <c r="A37" s="14">
        <v>23</v>
      </c>
      <c r="B37" s="43" t="s">
        <v>59</v>
      </c>
      <c r="C37" s="43"/>
      <c r="D37" s="14" t="s">
        <v>1</v>
      </c>
      <c r="E37" s="14" t="s">
        <v>78</v>
      </c>
      <c r="F37" s="14">
        <v>12</v>
      </c>
      <c r="G37" s="17" t="s">
        <v>79</v>
      </c>
      <c r="H37" s="14">
        <v>49</v>
      </c>
    </row>
    <row r="38" spans="1:8" ht="13.5" customHeight="1">
      <c r="A38" s="14">
        <v>24</v>
      </c>
      <c r="B38" s="43" t="s">
        <v>60</v>
      </c>
      <c r="C38" s="43"/>
      <c r="D38" s="14" t="s">
        <v>3</v>
      </c>
      <c r="E38" s="14" t="s">
        <v>78</v>
      </c>
      <c r="F38" s="14">
        <v>12</v>
      </c>
      <c r="G38" s="17" t="s">
        <v>77</v>
      </c>
      <c r="H38" s="14">
        <v>160</v>
      </c>
    </row>
    <row r="39" spans="1:8">
      <c r="A39" s="27"/>
      <c r="B39" s="57" t="s">
        <v>63</v>
      </c>
      <c r="C39" s="58"/>
      <c r="D39" s="58"/>
      <c r="E39" s="58"/>
      <c r="F39" s="58"/>
      <c r="G39" s="58"/>
      <c r="H39" s="58"/>
    </row>
    <row r="40" spans="1:8" ht="14.25" customHeight="1">
      <c r="A40" s="14">
        <v>25</v>
      </c>
      <c r="B40" s="43" t="s">
        <v>61</v>
      </c>
      <c r="C40" s="43"/>
      <c r="D40" s="14" t="s">
        <v>3</v>
      </c>
      <c r="E40" s="14" t="s">
        <v>80</v>
      </c>
      <c r="F40" s="14">
        <v>12</v>
      </c>
      <c r="G40" s="17" t="s">
        <v>81</v>
      </c>
      <c r="H40" s="14">
        <v>197</v>
      </c>
    </row>
    <row r="41" spans="1:8" ht="13.5" customHeight="1">
      <c r="A41" s="14">
        <v>26</v>
      </c>
      <c r="B41" s="43" t="s">
        <v>62</v>
      </c>
      <c r="C41" s="43"/>
      <c r="D41" s="14" t="s">
        <v>3</v>
      </c>
      <c r="E41" s="14" t="s">
        <v>80</v>
      </c>
      <c r="F41" s="14">
        <v>12</v>
      </c>
      <c r="G41" s="17" t="s">
        <v>81</v>
      </c>
      <c r="H41" s="14">
        <v>240</v>
      </c>
    </row>
    <row r="42" spans="1:8" ht="13.5" customHeight="1">
      <c r="A42" s="14">
        <v>27</v>
      </c>
      <c r="B42" s="43" t="s">
        <v>64</v>
      </c>
      <c r="C42" s="43"/>
      <c r="D42" s="14" t="s">
        <v>3</v>
      </c>
      <c r="E42" s="6" t="s">
        <v>40</v>
      </c>
      <c r="F42" s="14">
        <v>6</v>
      </c>
      <c r="G42" s="17" t="s">
        <v>42</v>
      </c>
      <c r="H42" s="14">
        <v>230</v>
      </c>
    </row>
    <row r="43" spans="1:8">
      <c r="A43" s="27"/>
      <c r="B43" s="57" t="s">
        <v>65</v>
      </c>
      <c r="C43" s="58"/>
      <c r="D43" s="58"/>
      <c r="E43" s="58"/>
      <c r="F43" s="58"/>
      <c r="G43" s="58"/>
      <c r="H43" s="58"/>
    </row>
    <row r="44" spans="1:8">
      <c r="A44" s="14">
        <v>28</v>
      </c>
      <c r="B44" s="43" t="s">
        <v>66</v>
      </c>
      <c r="C44" s="43"/>
      <c r="D44" s="14" t="s">
        <v>3</v>
      </c>
      <c r="E44" s="14" t="s">
        <v>82</v>
      </c>
      <c r="F44" s="14">
        <v>10</v>
      </c>
      <c r="G44" s="23" t="s">
        <v>84</v>
      </c>
      <c r="H44" s="14">
        <v>115</v>
      </c>
    </row>
    <row r="45" spans="1:8">
      <c r="A45" s="14">
        <v>29</v>
      </c>
      <c r="B45" s="43" t="s">
        <v>67</v>
      </c>
      <c r="C45" s="43"/>
      <c r="D45" s="14" t="s">
        <v>3</v>
      </c>
      <c r="E45" s="14" t="s">
        <v>82</v>
      </c>
      <c r="F45" s="14">
        <v>10</v>
      </c>
      <c r="G45" s="23" t="s">
        <v>84</v>
      </c>
      <c r="H45" s="14">
        <v>123</v>
      </c>
    </row>
    <row r="46" spans="1:8" ht="15" customHeight="1">
      <c r="A46" s="14">
        <v>30</v>
      </c>
      <c r="B46" s="43" t="s">
        <v>68</v>
      </c>
      <c r="C46" s="43"/>
      <c r="D46" s="14" t="s">
        <v>3</v>
      </c>
      <c r="E46" s="14" t="s">
        <v>83</v>
      </c>
      <c r="F46" s="14">
        <v>6</v>
      </c>
      <c r="G46" s="17" t="s">
        <v>42</v>
      </c>
      <c r="H46" s="14">
        <v>210</v>
      </c>
    </row>
    <row r="47" spans="1:8" ht="12.75" customHeight="1">
      <c r="A47" s="14">
        <v>31</v>
      </c>
      <c r="B47" s="43" t="s">
        <v>69</v>
      </c>
      <c r="C47" s="43"/>
      <c r="D47" s="14" t="s">
        <v>3</v>
      </c>
      <c r="E47" s="14" t="s">
        <v>83</v>
      </c>
      <c r="F47" s="14">
        <v>6</v>
      </c>
      <c r="G47" s="17" t="s">
        <v>42</v>
      </c>
      <c r="H47" s="14">
        <v>190</v>
      </c>
    </row>
    <row r="48" spans="1:8" ht="15" customHeight="1">
      <c r="A48" s="14">
        <v>32</v>
      </c>
      <c r="B48" s="43" t="s">
        <v>70</v>
      </c>
      <c r="C48" s="43"/>
      <c r="D48" s="14" t="s">
        <v>3</v>
      </c>
      <c r="E48" s="14" t="s">
        <v>83</v>
      </c>
      <c r="F48" s="14">
        <v>6</v>
      </c>
      <c r="G48" s="17" t="s">
        <v>42</v>
      </c>
      <c r="H48" s="14">
        <v>150</v>
      </c>
    </row>
    <row r="49" spans="1:8" ht="13.5" customHeight="1">
      <c r="A49" s="14">
        <v>33</v>
      </c>
      <c r="B49" s="43" t="s">
        <v>71</v>
      </c>
      <c r="C49" s="43"/>
      <c r="D49" s="14" t="s">
        <v>3</v>
      </c>
      <c r="E49" s="14" t="s">
        <v>83</v>
      </c>
      <c r="F49" s="14">
        <v>6</v>
      </c>
      <c r="G49" s="17" t="s">
        <v>42</v>
      </c>
      <c r="H49" s="14">
        <v>280</v>
      </c>
    </row>
    <row r="50" spans="1:8" ht="15.75" customHeight="1">
      <c r="A50" s="14">
        <v>34</v>
      </c>
      <c r="B50" s="43" t="s">
        <v>72</v>
      </c>
      <c r="C50" s="43"/>
      <c r="D50" s="14" t="s">
        <v>3</v>
      </c>
      <c r="E50" s="14" t="s">
        <v>83</v>
      </c>
      <c r="F50" s="14">
        <v>6</v>
      </c>
      <c r="G50" s="17" t="s">
        <v>42</v>
      </c>
      <c r="H50" s="14">
        <v>238</v>
      </c>
    </row>
    <row r="51" spans="1:8" ht="16.5" customHeight="1">
      <c r="A51" s="14">
        <v>35</v>
      </c>
      <c r="B51" s="43" t="s">
        <v>73</v>
      </c>
      <c r="C51" s="43"/>
      <c r="D51" s="14" t="s">
        <v>3</v>
      </c>
      <c r="E51" s="14" t="s">
        <v>83</v>
      </c>
      <c r="F51" s="14">
        <v>6</v>
      </c>
      <c r="G51" s="17" t="s">
        <v>42</v>
      </c>
      <c r="H51" s="14">
        <v>280</v>
      </c>
    </row>
    <row r="52" spans="1:8" ht="12.75" customHeight="1">
      <c r="A52" s="14">
        <v>36</v>
      </c>
      <c r="B52" s="43" t="s">
        <v>74</v>
      </c>
      <c r="C52" s="43"/>
      <c r="D52" s="14" t="s">
        <v>3</v>
      </c>
      <c r="E52" s="14" t="s">
        <v>83</v>
      </c>
      <c r="F52" s="14">
        <v>6</v>
      </c>
      <c r="G52" s="17" t="s">
        <v>42</v>
      </c>
      <c r="H52" s="14">
        <v>160</v>
      </c>
    </row>
    <row r="53" spans="1:8" ht="15" customHeight="1">
      <c r="A53" s="14">
        <v>37</v>
      </c>
      <c r="B53" s="43" t="s">
        <v>75</v>
      </c>
      <c r="C53" s="43"/>
      <c r="D53" s="14" t="s">
        <v>3</v>
      </c>
      <c r="E53" s="14" t="s">
        <v>83</v>
      </c>
      <c r="F53" s="14">
        <v>6</v>
      </c>
      <c r="G53" s="17" t="s">
        <v>42</v>
      </c>
      <c r="H53" s="14">
        <v>140</v>
      </c>
    </row>
    <row r="54" spans="1:8" ht="15" customHeight="1">
      <c r="A54" s="14">
        <v>38</v>
      </c>
      <c r="B54" s="43" t="s">
        <v>76</v>
      </c>
      <c r="C54" s="43"/>
      <c r="D54" s="14" t="s">
        <v>3</v>
      </c>
      <c r="E54" s="14" t="s">
        <v>83</v>
      </c>
      <c r="F54" s="14">
        <v>6</v>
      </c>
      <c r="G54" s="17" t="s">
        <v>42</v>
      </c>
      <c r="H54" s="14">
        <v>250</v>
      </c>
    </row>
  </sheetData>
  <mergeCells count="12">
    <mergeCell ref="B43:H43"/>
    <mergeCell ref="B1:H2"/>
    <mergeCell ref="G3:H3"/>
    <mergeCell ref="A4:H4"/>
    <mergeCell ref="E5:H5"/>
    <mergeCell ref="A6:H6"/>
    <mergeCell ref="A7:H7"/>
    <mergeCell ref="B18:H18"/>
    <mergeCell ref="B24:H24"/>
    <mergeCell ref="B31:H31"/>
    <mergeCell ref="B36:H36"/>
    <mergeCell ref="B39:H39"/>
  </mergeCells>
  <pageMargins left="0.59055118110236227" right="0" top="0" bottom="0" header="0" footer="0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Полуфабрикаты</vt:lpstr>
      <vt:lpstr>ОПТОВАЯ</vt:lpstr>
      <vt:lpstr>ПФ ПРОДАЖ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BUH_SKLAD</dc:creator>
  <cp:lastModifiedBy>Пользователь Windows</cp:lastModifiedBy>
  <cp:lastPrinted>2021-04-12T09:33:56Z</cp:lastPrinted>
  <dcterms:created xsi:type="dcterms:W3CDTF">2019-10-09T06:51:28Z</dcterms:created>
  <dcterms:modified xsi:type="dcterms:W3CDTF">2021-04-12T09:34:00Z</dcterms:modified>
</cp:coreProperties>
</file>